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postępowania przetargowe\postępowania przetargowe 2023\zapytania na stronie\środki czystości powtórka\"/>
    </mc:Choice>
  </mc:AlternateContent>
  <xr:revisionPtr revIDLastSave="0" documentId="13_ncr:1_{9FACC8F1-B3F8-46E0-BC10-CEADDB734A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1" l="1"/>
  <c r="J48" i="1"/>
  <c r="J47" i="1"/>
  <c r="J46" i="1"/>
  <c r="J43" i="1"/>
  <c r="J42" i="1"/>
  <c r="J41" i="1"/>
  <c r="J40" i="1"/>
  <c r="J37" i="1"/>
  <c r="J35" i="1"/>
  <c r="J34" i="1"/>
  <c r="J33" i="1"/>
  <c r="J27" i="1"/>
  <c r="J22" i="1"/>
  <c r="J21" i="1"/>
  <c r="J20" i="1"/>
  <c r="J19" i="1"/>
  <c r="J13" i="1"/>
  <c r="J12" i="1"/>
  <c r="J10" i="1"/>
  <c r="J5" i="1"/>
  <c r="H49" i="1"/>
  <c r="H48" i="1"/>
  <c r="H47" i="1"/>
  <c r="H46" i="1"/>
  <c r="H45" i="1"/>
  <c r="J45" i="1" s="1"/>
  <c r="H44" i="1"/>
  <c r="J44" i="1" s="1"/>
  <c r="H43" i="1"/>
  <c r="H42" i="1"/>
  <c r="H41" i="1"/>
  <c r="H40" i="1"/>
  <c r="H39" i="1"/>
  <c r="J39" i="1" s="1"/>
  <c r="H38" i="1"/>
  <c r="J38" i="1" s="1"/>
  <c r="H37" i="1"/>
  <c r="H36" i="1"/>
  <c r="J36" i="1" s="1"/>
  <c r="H35" i="1"/>
  <c r="H34" i="1"/>
  <c r="H33" i="1"/>
  <c r="H32" i="1"/>
  <c r="J32" i="1" s="1"/>
  <c r="H31" i="1"/>
  <c r="J31" i="1" s="1"/>
  <c r="H30" i="1"/>
  <c r="J30" i="1" s="1"/>
  <c r="H29" i="1"/>
  <c r="J29" i="1" s="1"/>
  <c r="H28" i="1"/>
  <c r="J28" i="1" s="1"/>
  <c r="H27" i="1"/>
  <c r="H26" i="1"/>
  <c r="J26" i="1" s="1"/>
  <c r="H25" i="1"/>
  <c r="J25" i="1" s="1"/>
  <c r="H24" i="1"/>
  <c r="J24" i="1" s="1"/>
  <c r="H23" i="1"/>
  <c r="J23" i="1" s="1"/>
  <c r="H22" i="1"/>
  <c r="H21" i="1"/>
  <c r="H20" i="1"/>
  <c r="H19" i="1"/>
  <c r="H18" i="1"/>
  <c r="J18" i="1" s="1"/>
  <c r="H17" i="1"/>
  <c r="J17" i="1" s="1"/>
  <c r="H16" i="1"/>
  <c r="J16" i="1" s="1"/>
  <c r="H15" i="1"/>
  <c r="J15" i="1" s="1"/>
  <c r="H14" i="1"/>
  <c r="J14" i="1" s="1"/>
  <c r="H13" i="1"/>
  <c r="H12" i="1"/>
  <c r="H11" i="1"/>
  <c r="J11" i="1" s="1"/>
  <c r="H10" i="1"/>
  <c r="H9" i="1"/>
  <c r="J9" i="1" s="1"/>
  <c r="H8" i="1"/>
  <c r="J8" i="1" s="1"/>
  <c r="H7" i="1"/>
  <c r="J7" i="1" s="1"/>
  <c r="H6" i="1"/>
  <c r="J6" i="1" s="1"/>
  <c r="H5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H4" i="1"/>
  <c r="G4" i="1"/>
  <c r="H50" i="1" l="1"/>
  <c r="J4" i="1"/>
  <c r="J50" i="1" s="1"/>
  <c r="H51" i="1" s="1"/>
</calcChain>
</file>

<file path=xl/sharedStrings.xml><?xml version="1.0" encoding="utf-8"?>
<sst xmlns="http://schemas.openxmlformats.org/spreadsheetml/2006/main" count="213" uniqueCount="138">
  <si>
    <t>PAKIET NR 1-  Środki czystości, sprzęt i akcesoria  gospodarcze, naczynia jednorazowe</t>
  </si>
  <si>
    <t>Lp.</t>
  </si>
  <si>
    <t>Nazwa asortymentu</t>
  </si>
  <si>
    <t>Jedn. miary</t>
  </si>
  <si>
    <t>Cena netto</t>
  </si>
  <si>
    <t>Cena brutto</t>
  </si>
  <si>
    <t>Wartość netto</t>
  </si>
  <si>
    <t>Stawka VAT %</t>
  </si>
  <si>
    <t>Wartość brutto</t>
  </si>
  <si>
    <t>CPV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</si>
  <si>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</si>
  <si>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</si>
  <si>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</si>
  <si>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</si>
  <si>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</si>
  <si>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</si>
  <si>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</si>
  <si>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</si>
  <si>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</si>
  <si>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</si>
  <si>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</si>
  <si>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</si>
  <si>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Mleczko do czyszczenia urządzeń kuchennych, armatury sanitarnej, blatów, glazury, terakoty, naczyń emaliowanych i ze stali nierdzewnej, a także powierzchni niklowanych. Nadające połysk, nie rysujące oraz nie pozostawiające smug i zacieków, a  500ml,  typu: Kubuś prod. Garchem /  Mors prod. Polin</t>
  </si>
  <si>
    <t>Szt.</t>
  </si>
  <si>
    <t>39830000-9</t>
  </si>
  <si>
    <r>
      <t>Płyn do ręcznego mycia naczyń, sztućców oraz urządzeń i powierzchni kuchennych, o wydajności nie mniejszej niż 1 łyżka na 5 l wody, usuwający wszelkie tłuszcze i zabrudzenia, chroniący ręce, nie powodujący uczuleń, ulegający biodegradacji, posiadający atest PZH lub innej równoważnej instytucji lub pozytywny wynik badania mikrobiologicznego lub świadectwo badania dermatologicznego, poj. 1l,</t>
    </r>
    <r>
      <rPr>
        <b/>
        <i/>
        <sz val="10"/>
        <rFont val="Arial Narrow"/>
        <family val="2"/>
        <charset val="238"/>
      </rPr>
      <t xml:space="preserve"> typu: Garchem Kubuś     </t>
    </r>
  </si>
  <si>
    <t>39831250-3</t>
  </si>
  <si>
    <r>
      <t xml:space="preserve">Produkt do stosowania: na mokro, do gruntownego zmywania na mokro, do stosowania w maszynach szorująco- zbierających. Do czyszczenia ręcznego, natryskowego i maszynowego. Spełniający normy bezpieczeństwa antypoślizgowego. Spełniający wymagania normy DIN 18 032-2, rozdział 7.5 „Bezpieczeństwo antypoślizgowe” lub równoważne. Do wszystkich
wodoodpornych wykładzin podłogowych: powlekanych i  niepowlekanych.
Do wszystkich zmywalnych wykładzin podłogowych takich jak tworzywo sztuczne, pcw, linoleum, kolowinyl, kamień naturalny i sztuczny, guma, żywica epoksydowa. Dozowanie ( zmywanie ręczne na mokro oraz maszynowe): </t>
    </r>
    <r>
      <rPr>
        <b/>
        <sz val="10"/>
        <rFont val="Arial Narrow"/>
        <family val="2"/>
        <charset val="238"/>
      </rPr>
      <t xml:space="preserve">max. 100-200ml na 10l wody, poj.10l. Wartość pH w 20°C: pH 7 +/- 0,2 , Gęstość w 20 °C: 1,005 g/cm3 </t>
    </r>
    <r>
      <rPr>
        <sz val="10"/>
        <rFont val="Arial Narrow"/>
        <family val="2"/>
        <charset val="238"/>
      </rPr>
      <t xml:space="preserve">, </t>
    </r>
    <r>
      <rPr>
        <b/>
        <sz val="10"/>
        <rFont val="Arial Narrow"/>
        <family val="2"/>
        <charset val="238"/>
      </rPr>
      <t>t</t>
    </r>
    <r>
      <rPr>
        <b/>
        <i/>
        <sz val="10"/>
        <rFont val="Arial Narrow"/>
        <family val="2"/>
        <charset val="238"/>
      </rPr>
      <t>ypu: Pramol Ecoflor Fresh</t>
    </r>
    <r>
      <rPr>
        <sz val="10"/>
        <rFont val="Arial Narrow"/>
        <family val="2"/>
        <charset val="238"/>
      </rPr>
      <t xml:space="preserve"> </t>
    </r>
  </si>
  <si>
    <t>39831300-9</t>
  </si>
  <si>
    <r>
      <t xml:space="preserve">Wiadro gospodarcze  10 l- 15l  z wyciskaczem odpowiednio wyprofilowanym  </t>
    </r>
    <r>
      <rPr>
        <b/>
        <sz val="10"/>
        <rFont val="Arial Narrow"/>
        <family val="2"/>
        <charset val="238"/>
      </rPr>
      <t>do mopa prostokątnego.</t>
    </r>
  </si>
  <si>
    <t>39224330-0</t>
  </si>
  <si>
    <t>Proszek ostry a 0,5kg, nie rysujący powierzchni przy prawidlowym używaniu</t>
  </si>
  <si>
    <t>39813000-4</t>
  </si>
  <si>
    <r>
      <t xml:space="preserve">Środek usuwaJjący kamień i rdzawe zacieki wodne, osady kamienne i mydlane  z posadzek, urządzeń sanitarnych, kafelek. Produkt powodujący wybielenie powierzchni. Idealnie usuwający zabrudzenia: umywalki, wanny, kabin prysznicowych ze szkła i plastiku, płytek ceramicznych, fug i innych, łatwy do spłukiwania, </t>
    </r>
    <r>
      <rPr>
        <b/>
        <u/>
        <sz val="10"/>
        <rFont val="Arial Narrow"/>
        <family val="2"/>
        <charset val="238"/>
      </rPr>
      <t>poj. 1l</t>
    </r>
    <r>
      <rPr>
        <sz val="10"/>
        <rFont val="Arial Narrow"/>
        <family val="2"/>
        <charset val="238"/>
      </rPr>
      <t xml:space="preserve">, Gęstość w 20 °C:  1,07-1,12, </t>
    </r>
    <r>
      <rPr>
        <b/>
        <sz val="10"/>
        <rFont val="Arial Narrow"/>
        <family val="2"/>
        <charset val="238"/>
      </rPr>
      <t xml:space="preserve"> typu LIZO-JAR LONA</t>
    </r>
  </si>
  <si>
    <t>39831600-2</t>
  </si>
  <si>
    <t>Ścierka ostra 15cm x 10cm (+/- 2cm)</t>
  </si>
  <si>
    <t>39525600-4</t>
  </si>
  <si>
    <t>Ścierka podłogowa biała 60cm x 80 cm (+/- 2cm)</t>
  </si>
  <si>
    <t>39542000-3</t>
  </si>
  <si>
    <t>Płyn do mycia posiadający potwiedzone właściwości bakteriobójcze. Doskonale czyszczący oraz dezynfekujący muszle ustępowe, pisuary, umywalki i inne ceramiczne urządzenia sanitarne. Usuwający osad kamienny, rdzę, brud i przykry zapach. Konsystencja płynu ułatwiająca utrzymanie czystości bez konieczności szorowania. Nawet z pionowych powierzchni preparat spływający bardzo wolno wydłużając czas działania. Odpowiednio wyprofilowana szyjka umożliwiająca nanoszenie płynu w miejsca trudno dostępne, pH- 1,7- 2 (nierozcieńczone), gestość: 1,0-1,1 g/m. a  700g, typu TYTAN ZCH Unia</t>
  </si>
  <si>
    <t>39800000-0</t>
  </si>
  <si>
    <t>Mydło dla dzieci z  substancja nawilżającą lub składnikiem łagadzącym min.90gr</t>
  </si>
  <si>
    <t>33711900-6</t>
  </si>
  <si>
    <t>Zamiatacze plastikowe o długości 30cm</t>
  </si>
  <si>
    <t>39224000-8</t>
  </si>
  <si>
    <t>Kij do zamiatacza plastikowy  z gwintem 150 cm</t>
  </si>
  <si>
    <t>13.</t>
  </si>
  <si>
    <r>
      <t xml:space="preserve">Krem ochronny do skóry rąk. Działający ochronnie, nawilżająco i regenerująco. Łatwo wchłaniający się. Zalecany jest do codziennego stosowania po częstym myciu rąk oraz po higienicznej dezynfekcji. Nie zawierający parabenów.  Zawierający witaminę E, glicerynę i oliwę z oliwek lub aloes. Odpowiedni dla prrsonelu medycznego.Przebadany dermatologicznie; </t>
    </r>
    <r>
      <rPr>
        <b/>
        <sz val="10"/>
        <rFont val="Arial Narrow"/>
        <family val="2"/>
        <charset val="238"/>
      </rPr>
      <t>typu Velodes Medisept , a 500ml.</t>
    </r>
    <r>
      <rPr>
        <sz val="10"/>
        <rFont val="Arial Narrow"/>
        <family val="2"/>
        <charset val="238"/>
      </rPr>
      <t xml:space="preserve">  </t>
    </r>
    <r>
      <rPr>
        <i/>
        <sz val="10"/>
        <rFont val="Arial Narrow"/>
        <family val="2"/>
        <charset val="238"/>
      </rPr>
      <t xml:space="preserve">Zamawiający wymaga by każdy dostarczony krem posiadał pompkę dozującą </t>
    </r>
  </si>
  <si>
    <t>39812000-7</t>
  </si>
  <si>
    <t>14.</t>
  </si>
  <si>
    <t>33741300-9</t>
  </si>
  <si>
    <t>15.</t>
  </si>
  <si>
    <t>Papier toaletowy średnica 19 cm, minimum 2- warstwowy</t>
  </si>
  <si>
    <t>33761000-2</t>
  </si>
  <si>
    <t>16.</t>
  </si>
  <si>
    <t>Ręczniki jednorazowe przemysłowe min. 1- warstwowe, Średnica ręcznika: Ø13 cm, Szerokość: 19/20 cm,gofrowany, gramatura minimum 35 g/m2, kolor szary</t>
  </si>
  <si>
    <t>33763000-6</t>
  </si>
  <si>
    <t>17.</t>
  </si>
  <si>
    <r>
      <t xml:space="preserve">Ręczniki kuchenne białe, </t>
    </r>
    <r>
      <rPr>
        <b/>
        <sz val="10"/>
        <rFont val="Arial Narrow"/>
        <family val="2"/>
        <charset val="238"/>
      </rPr>
      <t>minimum dwuwarstwowe</t>
    </r>
    <r>
      <rPr>
        <sz val="10"/>
        <rFont val="Arial Narrow"/>
        <family val="2"/>
        <charset val="238"/>
      </rPr>
      <t xml:space="preserve"> , minimum 50 listków, bezpyłowe</t>
    </r>
  </si>
  <si>
    <t>18.</t>
  </si>
  <si>
    <r>
      <t xml:space="preserve">Płyn do mycia szyb okiennych, luster oraz innych powierzchi szklanych. Usuwający brud, nie pozostawiając smug, rozpylaczem, pojemność min. 0,5 l w składzie &lt;5% anionowych  środków powierzchniowo czynnych, </t>
    </r>
    <r>
      <rPr>
        <b/>
        <i/>
        <sz val="10"/>
        <rFont val="Arial Narrow"/>
        <family val="2"/>
        <charset val="238"/>
      </rPr>
      <t>typu: Kubuś / GARCHEM  lub Max Pro/ Car</t>
    </r>
    <r>
      <rPr>
        <sz val="10"/>
        <rFont val="Arial Narrow"/>
        <family val="2"/>
        <charset val="238"/>
      </rPr>
      <t xml:space="preserve">, </t>
    </r>
    <r>
      <rPr>
        <b/>
        <i/>
        <sz val="10"/>
        <rFont val="Arial Narrow"/>
        <family val="2"/>
        <charset val="238"/>
      </rPr>
      <t>Blask Fido</t>
    </r>
  </si>
  <si>
    <t>19.</t>
  </si>
  <si>
    <t>Szczotka drewniana  ryżowa na kiju ,dł. szczotki w przedziale: 20-30cm z gwintem</t>
  </si>
  <si>
    <t>39224300-1</t>
  </si>
  <si>
    <t>20.</t>
  </si>
  <si>
    <t>Szczotka do WC okrągła z podstawką</t>
  </si>
  <si>
    <t>39224310-4</t>
  </si>
  <si>
    <t>21.</t>
  </si>
  <si>
    <t>39831240-0</t>
  </si>
  <si>
    <t>22.</t>
  </si>
  <si>
    <r>
      <t xml:space="preserve">Wydajny preparat na bazie emulsji akrylowych i poliuretanowych oraz wosków, do zabezpieczania różnych typów twardych podłóg. Produkt tworzący na podłodze grubą, bardzo trwałą powłokę odporną na zarysowania i przenikanie zanieczyszczeń. Nałożenie kilku warstw preparatu pozwalające wyrównać niedoskonałości powierzchni,   wynikającej z jej porowatości oaz zanieczyszczeń, powstałych podczas użytkowania. Działający antypoślizgowo. Powłoka nie zmieniająca koloru- mozliwość dokonywania napraw miejscowych.Tylko do użytku profesjonalnego. Preparat odporny na dezynfekcję. Zachowujący połysk przez długi czas. Tylko do użytku profesjonalnego. </t>
    </r>
    <r>
      <rPr>
        <b/>
        <sz val="10"/>
        <rFont val="Arial Narrow"/>
        <family val="2"/>
        <charset val="238"/>
      </rPr>
      <t>pH : 8,3-9,3</t>
    </r>
    <r>
      <rPr>
        <sz val="10"/>
        <rFont val="Arial Narrow"/>
        <family val="2"/>
        <charset val="238"/>
      </rPr>
      <t xml:space="preserve">, wydajność ok. 2-3l/ 100m², </t>
    </r>
    <r>
      <rPr>
        <b/>
        <sz val="10"/>
        <rFont val="Arial Narrow"/>
        <family val="2"/>
        <charset val="238"/>
      </rPr>
      <t>gęstość  w 20°C: min. 1030-1040 kg/m3 ( gęstość względna 20</t>
    </r>
    <r>
      <rPr>
        <b/>
        <sz val="10"/>
        <rFont val="Calibri"/>
        <family val="2"/>
        <charset val="238"/>
      </rPr>
      <t>°</t>
    </r>
    <r>
      <rPr>
        <b/>
        <sz val="10"/>
        <rFont val="Arial Narrow"/>
        <family val="2"/>
        <charset val="238"/>
      </rPr>
      <t>C: 1,03)</t>
    </r>
    <r>
      <rPr>
        <sz val="10"/>
        <rFont val="Arial Narrow"/>
        <family val="2"/>
        <charset val="238"/>
      </rPr>
      <t>, czas schnięcia: max. 30 minut, poj. a 5l , stanowiący uzupełnienie do poz</t>
    </r>
    <r>
      <rPr>
        <b/>
        <sz val="10"/>
        <rFont val="Arial Narrow"/>
        <family val="2"/>
        <charset val="238"/>
      </rPr>
      <t>. 21</t>
    </r>
    <r>
      <rPr>
        <sz val="10"/>
        <rFont val="Arial Narrow"/>
        <family val="2"/>
        <charset val="238"/>
      </rPr>
      <t xml:space="preserve"> , typu:</t>
    </r>
    <r>
      <rPr>
        <b/>
        <sz val="10"/>
        <rFont val="Arial Narrow"/>
        <family val="2"/>
        <charset val="238"/>
      </rPr>
      <t xml:space="preserve"> MG 141 MediSept Polimer</t>
    </r>
  </si>
  <si>
    <t>23.</t>
  </si>
  <si>
    <t>op.</t>
  </si>
  <si>
    <t>24.</t>
  </si>
  <si>
    <r>
      <t xml:space="preserve">Uniwersalny , profesjonalny środek czyszczący do codziennego stosowania na wszystkich powierzchniach wodoodpornych takich jak: powierzchnie lakierowane, tworzywa sztuczne, płytki ceramiczne, drzwi i ramy okienne, powierzchnie lakierowane, meble laminowane,plastiki,  panele itp. Nie pozostawia smug i zacieków, mytym powierzchniom nadaje delikatny połysk i przyjemny zapach oraz właściwości antystatyczne. Skutecznie usuwający zanieczyszczenia oraz chroniący powierzchnię przed zabrudzeniem. produkt przeznacony tylko do użytku profesjonanego. Produkt do stosowania na powierzchniach mających kontakt z żywnością. Posiadający atest PZH lub równoważny.
</t>
    </r>
    <r>
      <rPr>
        <b/>
        <sz val="10"/>
        <rFont val="Arial Narrow"/>
        <family val="2"/>
        <charset val="238"/>
      </rPr>
      <t>Współczynnik pH: 7-9 dla roztworu 100%, Gęstość 20</t>
    </r>
    <r>
      <rPr>
        <b/>
        <sz val="10"/>
        <rFont val="Calibri"/>
        <family val="2"/>
        <charset val="238"/>
      </rPr>
      <t>°</t>
    </r>
    <r>
      <rPr>
        <b/>
        <sz val="10"/>
        <rFont val="Arial Narrow"/>
        <family val="2"/>
        <charset val="238"/>
      </rPr>
      <t>C:1000-1010 kg/cm3  ( gęstość względna 20°C:1,005),</t>
    </r>
    <r>
      <rPr>
        <sz val="10"/>
        <rFont val="Arial Narrow"/>
        <family val="2"/>
        <charset val="238"/>
      </rPr>
      <t xml:space="preserve">
Sposób użycia:
W zależności od stopnia zabrudzenia stosować rozcieńczenie: od 25 do 200 ml na 10 l wody,  pojemność 5l. Produkt wyłącznie do zastosowania profesjonalnego, </t>
    </r>
    <r>
      <rPr>
        <b/>
        <i/>
        <sz val="10"/>
        <rFont val="Arial Narrow"/>
        <family val="2"/>
        <charset val="238"/>
      </rPr>
      <t xml:space="preserve">typu: Mediclean 210 Surface MediSept </t>
    </r>
    <r>
      <rPr>
        <i/>
        <sz val="10"/>
        <rFont val="Arial Narrow"/>
        <family val="2"/>
        <charset val="238"/>
      </rPr>
      <t>(zielona herbata)</t>
    </r>
  </si>
  <si>
    <t>25.</t>
  </si>
  <si>
    <t>26.</t>
  </si>
  <si>
    <r>
      <t xml:space="preserve">Koncentrat  do mycia i konserwacji podłóg. Profesjonalny środek do utrzymania czystości i pielęgnacji wszelkich wodoodpornych podłóg z wyjątkiem wykładzin dywanowych i podłóg z surowego drewna, a 5l
- Charakteryzujący się doskonałymi właściwościami zwilżającymi, czyszczącymi i skutecznością usuwania trudnych zabrudzeń.
- Nadający połysk, pozostawiając cienką warstwę ochronną na mytych powierzchniach 
- Składniki pielęgnujące zawarte w preparacie chroniące podłogę i zapewniające jej konserwację oraz własciwości antystatyczne
- Preparat tylko do użytku profesjonalnego ( do mycia ręcznego i maszynowego w automatach i szorowarkach)
- Zawierający emulsję woskową posiadającą właściwości antypoślizgowe
- Może być używany przy jednoczesnym stosowaniu środków dezynfekcyjnych
- Posiadający atest PZH oraz pozytywną opinię Centrum Zdrowia Dziecka lub równoważne.
Sposób użycia:
W zależności od stopnia zabrudzenia stosować rozcieńczenie:
Mycie ręczne max.: od 25 do 200ml na 10l wody. Mycie maszynowe max: od 25 do 100ml na 10l wody.
 </t>
    </r>
    <r>
      <rPr>
        <b/>
        <sz val="10"/>
        <rFont val="Arial Narrow"/>
        <family val="2"/>
        <charset val="238"/>
      </rPr>
      <t>pH: 6,5-8,5</t>
    </r>
    <r>
      <rPr>
        <sz val="10"/>
        <rFont val="Arial Narrow"/>
        <family val="2"/>
        <charset val="238"/>
      </rPr>
      <t xml:space="preserve">, </t>
    </r>
    <r>
      <rPr>
        <b/>
        <sz val="10"/>
        <rFont val="Arial Narrow"/>
        <family val="2"/>
        <charset val="238"/>
      </rPr>
      <t xml:space="preserve">Gęstość 20 ºC: 1000-1010 kg/m3 </t>
    </r>
    <r>
      <rPr>
        <sz val="10"/>
        <rFont val="Arial Narrow"/>
        <family val="2"/>
        <charset val="238"/>
      </rPr>
      <t xml:space="preserve">( gęstość względna 20 ºC: 1,005), </t>
    </r>
    <r>
      <rPr>
        <b/>
        <sz val="9"/>
        <rFont val="Arial Narrow"/>
        <family val="2"/>
        <charset val="238"/>
      </rPr>
      <t>typu: Mediclean 110 MediSept</t>
    </r>
    <r>
      <rPr>
        <b/>
        <i/>
        <sz val="9"/>
        <rFont val="Arial Narrow"/>
        <family val="2"/>
        <charset val="238"/>
      </rPr>
      <t xml:space="preserve"> (owoce leśne)</t>
    </r>
    <r>
      <rPr>
        <b/>
        <sz val="10"/>
        <rFont val="Arial Narrow"/>
        <family val="2"/>
        <charset val="238"/>
      </rPr>
      <t xml:space="preserve">
</t>
    </r>
  </si>
  <si>
    <t>27.</t>
  </si>
  <si>
    <r>
      <t xml:space="preserve">Profesjonalny preparat przeznaczony do utrzymywania w czystości wszystkich powierzchni i przedmiotów sanitarnych odpornych na działanie kwasów. Zalecany do mycia umywalek, muszli klozetowych, pisuarów, kabin prysznicowych i armatury łazienkowej. Tylko do użytku profesjonalnego. Zapewniający doskonałą czystość, pozostawiając przyjemny zapach. Nie niszczy czyszczonych powierzchni. Posiadający atest PZH lub równoważny </t>
    </r>
    <r>
      <rPr>
        <b/>
        <sz val="10"/>
        <rFont val="Arial Narrow"/>
        <family val="2"/>
        <charset val="238"/>
      </rPr>
      <t>Posiadający działanie antybakteryjne</t>
    </r>
    <r>
      <rPr>
        <sz val="10"/>
        <rFont val="Arial Narrow"/>
        <family val="2"/>
        <charset val="238"/>
      </rPr>
      <t xml:space="preserve">. Usuwający kamień i rdzę. </t>
    </r>
    <r>
      <rPr>
        <b/>
        <sz val="10"/>
        <rFont val="Arial Narrow"/>
        <family val="2"/>
        <charset val="238"/>
      </rPr>
      <t xml:space="preserve">pH: 0,5-1,5, </t>
    </r>
    <r>
      <rPr>
        <sz val="10"/>
        <rFont val="Arial Narrow"/>
        <family val="2"/>
        <charset val="238"/>
      </rPr>
      <t xml:space="preserve">  </t>
    </r>
    <r>
      <rPr>
        <b/>
        <sz val="10"/>
        <rFont val="Arial Narrow"/>
        <family val="2"/>
        <charset val="238"/>
      </rPr>
      <t xml:space="preserve">gęstość  20 ºC: 1070-1080 kg/m³  (gęstość względna 20 ºC: 1,08). </t>
    </r>
    <r>
      <rPr>
        <sz val="10"/>
        <rFont val="Arial Narrow"/>
        <family val="2"/>
        <charset val="238"/>
      </rPr>
      <t xml:space="preserve">Sposób użycia: w zależności od zabrudzenia dozowanie: od 25 do 200 ml na 10 l wody, poj. 5L , </t>
    </r>
    <r>
      <rPr>
        <b/>
        <sz val="10"/>
        <rFont val="Arial Narrow"/>
        <family val="2"/>
        <charset val="238"/>
      </rPr>
      <t xml:space="preserve">typu: Mediclean 310 Sanit MediSept
</t>
    </r>
  </si>
  <si>
    <t>28.</t>
  </si>
  <si>
    <t>29.</t>
  </si>
  <si>
    <t>30.</t>
  </si>
  <si>
    <t>31.</t>
  </si>
  <si>
    <r>
      <t xml:space="preserve">Nakładka o wymiarach: ok.14 x40cm, temperatura prania 95°C, posiadająca: 2 kieszonki bawełniane proste oraz min. jedną tasiemkę o wym. ok. 19 x 6cm umożliwiającą bezdotykowe używanie pasująca do posiadanych przez zamawiającego stelaży sprzątających SK40  firmy Intermop (zestaw kombi) oraz stelazy opisanych w </t>
    </r>
    <r>
      <rPr>
        <b/>
        <sz val="10"/>
        <rFont val="Arial Narrow"/>
        <family val="2"/>
        <charset val="238"/>
      </rPr>
      <t xml:space="preserve">poz.28 </t>
    </r>
    <r>
      <rPr>
        <sz val="10"/>
        <rFont val="Arial Narrow"/>
        <family val="2"/>
        <charset val="238"/>
      </rPr>
      <t xml:space="preserve">         </t>
    </r>
  </si>
  <si>
    <t>32.</t>
  </si>
  <si>
    <r>
      <t xml:space="preserve">Nakładka uniwersalna na mop płaski, o wymiarach ok.13,5 x40cm bawełniana supełkowa  posiadająca: 2 uchwyty trapezowe PVC (trapez-wymiary (+/-0,5cm) :9cmx5cmx9cm) , nie wymagająca wstępnego prania , zastosowanie: do mycia na mokro i wilgotno, podwójnie przeszywane pętle, nadaje się do wszystkich rodzajów posadzek ,temperatura prania 95°C, nie wymaga prania wstępnego, odpowiednia do stelaży z </t>
    </r>
    <r>
      <rPr>
        <b/>
        <sz val="10"/>
        <rFont val="Arial Narrow"/>
        <family val="2"/>
        <charset val="238"/>
      </rPr>
      <t>poz.29</t>
    </r>
    <r>
      <rPr>
        <sz val="10"/>
        <rFont val="Arial Narrow"/>
        <family val="2"/>
        <charset val="238"/>
      </rPr>
      <t xml:space="preserve"> oraz stelaży trapezowych firmy Intermop.</t>
    </r>
  </si>
  <si>
    <t>33.</t>
  </si>
  <si>
    <t>39222110-8</t>
  </si>
  <si>
    <t>34.</t>
  </si>
  <si>
    <t>35.</t>
  </si>
  <si>
    <t>36.</t>
  </si>
  <si>
    <t>39222120-1</t>
  </si>
  <si>
    <t>37.</t>
  </si>
  <si>
    <t>38.</t>
  </si>
  <si>
    <t>39.</t>
  </si>
  <si>
    <t>19640000-4</t>
  </si>
  <si>
    <t>40.</t>
  </si>
  <si>
    <r>
      <t xml:space="preserve">Ściereczki z mikrofibry/ mikrofazy </t>
    </r>
    <r>
      <rPr>
        <sz val="10"/>
        <rFont val="Arial Narrow"/>
        <family val="2"/>
        <charset val="238"/>
      </rPr>
      <t xml:space="preserve"> nie zostawiające na czyszczonych powierzchniach smug, w dwóch różnych kolorach do wyboru przez zamawiającego
- nadające się do czyszczenia na sucho i na mokro
- dobrze wchłaniające wodę i brud,  łatwe do wypłukania
- temperatura prania min.60ºC                                                                                                                             - wymiary : ok. </t>
    </r>
    <r>
      <rPr>
        <i/>
        <sz val="10"/>
        <rFont val="Arial Narrow"/>
        <family val="2"/>
        <charset val="238"/>
      </rPr>
      <t>40 x 40cm</t>
    </r>
    <r>
      <rPr>
        <sz val="10"/>
        <rFont val="Arial Narrow"/>
        <family val="2"/>
        <charset val="238"/>
      </rPr>
      <t xml:space="preserve">  (+/-  5cm)                                
</t>
    </r>
  </si>
  <si>
    <t>39514200-0</t>
  </si>
  <si>
    <t>41.</t>
  </si>
  <si>
    <t>Ściereczki kuchenne do mycia. Dzięki perforowanej włókninie dobrze absorbujące wodę. Nadające się do wycierania na sucho i na mokro. Rozmiar: ok. 35-37 x 50- 51 cm . skład: wiskoza, poliester. 4 kolory do wyboru przez zamawiającego: czerwony, żółty, niebieski, zielony; a 10 szt.</t>
  </si>
  <si>
    <t>42.</t>
  </si>
  <si>
    <t>Gąbka do mycia naczyń, z powierzchnią ścierną, rozmiar min.: 7,50x 10 cm., wielokrotnego użytku</t>
  </si>
  <si>
    <t>szt.</t>
  </si>
  <si>
    <t>43.</t>
  </si>
  <si>
    <t>Zmywak do delikatnych powierzchni ( teflonu):
- wygodny, idealnie pasujący do dłoni kształt
- wykonany z wysokiej jakości, gęstej gąbki poliestrowej
- z zewnątrz pokryty metaliczną tkaniną typu frotte
- przeznaczony do delikatnych powierzchni typy teflon czy szkło
- wymiarach minimum: 10,5x7,5x3cm.</t>
  </si>
  <si>
    <t>44.</t>
  </si>
  <si>
    <t>45.</t>
  </si>
  <si>
    <t>46.</t>
  </si>
  <si>
    <t>Razem</t>
  </si>
  <si>
    <t>wartość podatku Vat</t>
  </si>
  <si>
    <t xml:space="preserve">Załącznik nr  2 </t>
  </si>
  <si>
    <t>Nazwa handlowa, kod katalogowy, producent - podać, jeśli dotyczy</t>
  </si>
  <si>
    <t>ilość</t>
  </si>
  <si>
    <t>Jeśli w odpowiedniej rubryce specyfikacji asortymentowo-cenowej wymagane jest podanie nazwy handlowej/producenta/kodu katalogowego Wykonawca winien w ofercie podać wszelkie wymagane dane oferowanych wyrobów. Natomiast w sytuacji, w której oferowany wyrób nie posiada nazwy handlowej lub kodu katalogowego, wówczas Wykonawca winien taką informację napisać wprost.</t>
  </si>
  <si>
    <r>
      <t xml:space="preserve">Okres realizacji:  dostawy sukcesywne w okresie </t>
    </r>
    <r>
      <rPr>
        <b/>
        <sz val="11"/>
        <rFont val="Arial Narrow"/>
        <family val="2"/>
        <charset val="238"/>
      </rPr>
      <t xml:space="preserve"> od podpisania umowy do 31.12.2023r. ( nie wcześniej niż od 05.04.2023r.)</t>
    </r>
  </si>
  <si>
    <r>
      <t xml:space="preserve">Termin dostawy oferowany: ………………………… </t>
    </r>
    <r>
      <rPr>
        <sz val="11"/>
        <rFont val="Arial Narrow"/>
        <family val="2"/>
        <charset val="238"/>
      </rPr>
      <t>(dostawa towaru maksymalnie do 5 dni );</t>
    </r>
  </si>
  <si>
    <r>
      <rPr>
        <b/>
        <sz val="10"/>
        <rFont val="Arial Narrow"/>
        <family val="2"/>
        <charset val="238"/>
      </rPr>
      <t>Stelaż łamany dwusystemowy</t>
    </r>
    <r>
      <rPr>
        <sz val="10"/>
        <rFont val="Arial Narrow"/>
        <family val="2"/>
        <charset val="238"/>
      </rPr>
      <t xml:space="preserve"> - do pracy bezdotykowej, wymiary ok. 10,5cm x 40cm , kompatybilny z posiadanymi przez zamawiającego: nakładkami i kijami do mopa kombi  firmy Intermop TYPU SK40, odpowiedni do nakładek z </t>
    </r>
    <r>
      <rPr>
        <b/>
        <sz val="10"/>
        <rFont val="Arial Narrow"/>
        <family val="2"/>
        <charset val="238"/>
      </rPr>
      <t xml:space="preserve">poz. 31   </t>
    </r>
    <r>
      <rPr>
        <sz val="1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</t>
    </r>
  </si>
  <si>
    <r>
      <t xml:space="preserve">Stelaż łamany do nakładek trapezowych, </t>
    </r>
    <r>
      <rPr>
        <sz val="10"/>
        <rFont val="Arial Narrow"/>
        <family val="2"/>
        <charset val="238"/>
      </rPr>
      <t>wykonany z wytrzymałego tworzywa sztucznego, przeznaczony do nakładek 40 cm wyposażonych w zakładkowy system mocowania. Nakładki mocowane poprzez umieszczenie trapezowych zakładek w klipsowych zapięciach stelaża, system dwuoczkowy. Posiadający dwa przeguby oraz przycisk nożny umożliwiający szybkie, bezdotykowe odsączanie oraz wymianę nakładek. stelaż do nakładek opisanych w</t>
    </r>
    <r>
      <rPr>
        <sz val="9"/>
        <rFont val="Arial Narrow"/>
        <family val="2"/>
        <charset val="238"/>
      </rPr>
      <t xml:space="preserve"> </t>
    </r>
    <r>
      <rPr>
        <b/>
        <sz val="9"/>
        <rFont val="Arial Narrow"/>
        <family val="2"/>
        <charset val="238"/>
      </rPr>
      <t>poz.32</t>
    </r>
  </si>
  <si>
    <r>
      <rPr>
        <b/>
        <i/>
        <sz val="10"/>
        <rFont val="Arial Narrow"/>
        <family val="2"/>
        <charset val="238"/>
      </rPr>
      <t>** Zamawiający wymaga, by zaoferowane środki były odpowiednie do stosowania w posiadanych zmywarkach gastronomicznych, w temperaturze minimum 95</t>
    </r>
    <r>
      <rPr>
        <b/>
        <i/>
        <sz val="10"/>
        <rFont val="Arial"/>
        <family val="2"/>
        <charset val="238"/>
      </rPr>
      <t>ºC.</t>
    </r>
  </si>
  <si>
    <t>**** poz. 33-38 Zamawiający wymaga Deklaracji zgodności dla materiałów i wyrobów przeznaczonych do kontaktu z żywnością. Zaoferowane naczynia/ sztućce oraz kubki winny być wykonane z tworzywa dopuszczonego do obrotu na terenie kraju oraz oznaczone w sposób zgodny z obowiązujacymi przepisami w tym zakresie.  Zamawiający nie dopuszcza zaproponowania produktów jednorazowego użytku wykonanych z oksydegradowalnych tworzyw sztucznych.  W przypadku zaproponowania innych niż podano w opisie ilości sztuk w opakowaniu,  zaproponowaną (inną) ilość opakowań należy podać w kolumnie  2 , a  ilość opakowań -po odpowiednim przeliczeniu  ilości sztuk w opakowaniu (  " w górę")   w kolumnie 5. - max.200szt./op.</t>
  </si>
  <si>
    <t>*** pozycja 44,45,46-  jednostka miary " szt." oznacza opakowanie 5l- Zamawiający dopuszcza zaproponowanie opakowań 10l. Wówczas w formularzu cenowym Oferent winien: podać wielkość zaproponowanego opakowania (kol.2) oraz dokonać odpowiedniego przeliczenia ilości opakowań w górę (kol.5).</t>
  </si>
  <si>
    <r>
      <t xml:space="preserve">Preparat do pielęgnacji stali nierdzewnej, czyszczący i pielęgnujący powierzchnie metalowe ze stali szlachetnej, aluminium, eloksalu i chromu. Powstrzymujący ponowne zabrudzenie powierzchni. Pozostawiający równomierny, jedwabisty połysk. Zastosowanie: Stal chromowa w kuchniach, kotły ze stali chromowej, ramy aluminiowe, obramowania, drzwi wind, armatura i ściany, </t>
    </r>
    <r>
      <rPr>
        <u/>
        <sz val="10"/>
        <rFont val="Arial Narrow"/>
        <family val="2"/>
        <charset val="238"/>
      </rPr>
      <t>o wydajności ok.1 /1000m²</t>
    </r>
    <r>
      <rPr>
        <sz val="10"/>
        <rFont val="Arial Narrow"/>
        <family val="2"/>
        <charset val="238"/>
      </rPr>
      <t xml:space="preserve"> a 1l , </t>
    </r>
    <r>
      <rPr>
        <b/>
        <sz val="10"/>
        <rFont val="Arial Narrow"/>
        <family val="2"/>
        <charset val="238"/>
      </rPr>
      <t xml:space="preserve">gęstość w 20 </t>
    </r>
    <r>
      <rPr>
        <b/>
        <sz val="10"/>
        <rFont val="Arial"/>
        <family val="2"/>
        <charset val="238"/>
      </rPr>
      <t>º</t>
    </r>
    <r>
      <rPr>
        <b/>
        <sz val="10"/>
        <rFont val="Arial Narrow"/>
        <family val="2"/>
        <charset val="238"/>
      </rPr>
      <t>C: 0,775g/cm3.</t>
    </r>
    <r>
      <rPr>
        <sz val="10"/>
        <rFont val="Arial Narrow"/>
        <family val="2"/>
        <charset val="238"/>
      </rPr>
      <t xml:space="preserve"> Składniki:  Oleje pielęgnacyjne, rozpuszczalniki organiczne.
Produkt do użytku profesjonalnego, </t>
    </r>
    <r>
      <rPr>
        <b/>
        <i/>
        <sz val="10"/>
        <rFont val="Arial Narrow"/>
        <family val="2"/>
        <charset val="238"/>
      </rPr>
      <t>typu: Pramol Inoxol</t>
    </r>
    <r>
      <rPr>
        <sz val="10"/>
        <rFont val="Arial Narrow"/>
        <family val="2"/>
        <charset val="238"/>
      </rPr>
      <t xml:space="preserve">                                             </t>
    </r>
  </si>
  <si>
    <r>
      <t xml:space="preserve">Odkamieniacz**- </t>
    </r>
    <r>
      <rPr>
        <sz val="10"/>
        <rFont val="Arial Narrow"/>
        <family val="2"/>
        <charset val="238"/>
      </rPr>
      <t>środek przeznaczony do usuwania kamienia w zmywarkach gastronomicznych. Skutecznie usuwający kamień, rdzę, osady wapienne, cmentowe oraz inne osady mineralne powstałe w trakcie eksploatacji urządzenia. Nie niszczy stali nierdzewnej, glazury, szkła.  Do użytku profesjonalnego.                                                                                                                  Pojemność opakowania</t>
    </r>
    <r>
      <rPr>
        <b/>
        <sz val="10"/>
        <rFont val="Arial Narrow"/>
        <family val="2"/>
        <charset val="238"/>
      </rPr>
      <t xml:space="preserve"> 5l</t>
    </r>
    <r>
      <rPr>
        <sz val="10"/>
        <rFont val="Arial Narrow"/>
        <family val="2"/>
        <charset val="238"/>
      </rPr>
      <t xml:space="preserve">.*** typu: MEDICLEAN 580 LIME MEDISEPT
</t>
    </r>
    <r>
      <rPr>
        <b/>
        <sz val="10"/>
        <rFont val="Arial Narrow"/>
        <family val="2"/>
        <charset val="238"/>
      </rPr>
      <t xml:space="preserve">Dozowanie:
</t>
    </r>
    <r>
      <rPr>
        <sz val="10"/>
        <rFont val="Arial Narrow"/>
        <family val="2"/>
        <charset val="238"/>
      </rPr>
      <t xml:space="preserve">W zależności od grubości osadu mineralnego: </t>
    </r>
    <r>
      <rPr>
        <i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maksymalnie do 100 ml środka na 1 litr, odpowiedni do posiadanych przez zamawiającego zmywarek RM Gastro.                        </t>
    </r>
  </si>
  <si>
    <r>
      <t xml:space="preserve">Środek do mycia naczyń** </t>
    </r>
    <r>
      <rPr>
        <sz val="10"/>
        <rFont val="Arial Narrow"/>
        <family val="2"/>
        <charset val="238"/>
      </rPr>
      <t xml:space="preserve"> w profesjonalnych zmywarkach gastronomicznych. Przeznaczony do mycia/ dezynfekcji wszelkiego rodzaju zastawy stołowej i szklanej, sztućców i naczyń kuchennych- </t>
    </r>
    <r>
      <rPr>
        <b/>
        <sz val="10"/>
        <rFont val="Arial Narrow"/>
        <family val="2"/>
        <charset val="238"/>
      </rPr>
      <t>poj. 5l***</t>
    </r>
    <r>
      <rPr>
        <sz val="10"/>
        <rFont val="Arial Narrow"/>
        <family val="2"/>
        <charset val="238"/>
      </rPr>
      <t xml:space="preserve">  ,odpowiedni do posiadanych przez Zamawiającego zmywarek RM Gastro, Preparat niskopieniący, o neutralnym zapachu, nie zawierający chloru i fosforanów. Dozowanie: 1 - 5 ml / 1l wody. </t>
    </r>
    <r>
      <rPr>
        <b/>
        <sz val="10"/>
        <rFont val="Arial Narrow"/>
        <family val="2"/>
        <charset val="238"/>
      </rPr>
      <t>pH preparatu : 12 - 14, gęstość  20°C: 1130-1150 kg/cm3</t>
    </r>
    <r>
      <rPr>
        <sz val="10"/>
        <rFont val="Arial Narrow"/>
        <family val="2"/>
        <charset val="238"/>
      </rPr>
      <t xml:space="preserve">. typu: MEDICLEAN 540 DISHES MEDISEPT                                                                                                             </t>
    </r>
    <r>
      <rPr>
        <b/>
        <sz val="10"/>
        <rFont val="Arial Narrow"/>
        <family val="2"/>
        <charset val="238"/>
      </rPr>
      <t xml:space="preserve">                             </t>
    </r>
  </si>
  <si>
    <r>
      <t xml:space="preserve">Preparat nabłyszczający do płukania naczyń**, poj. 5l***, </t>
    </r>
    <r>
      <rPr>
        <sz val="10"/>
        <rFont val="Arial Narrow"/>
        <family val="2"/>
        <charset val="238"/>
      </rPr>
      <t xml:space="preserve">odpowiedni do posiadanych przez zamawiającego zmywarek RM Gastro. Preparat do płukania i nabłyszczania naczyń w zmywarkach gastronomicznych przeciwdziałający powstawaniu osadów wapiennych, zapewniający czystość i wysoki połysk naczyń i sprzętu kuchennego. Preparat do automatycznego dozowania, niskopieniący, o neutralnym zapachu, nie pozostawiający zacieków ani smug. Dozowanie średnio : 1 -3 ml / 1l wody. </t>
    </r>
    <r>
      <rPr>
        <b/>
        <sz val="10"/>
        <rFont val="Arial Narrow"/>
        <family val="2"/>
        <charset val="238"/>
      </rPr>
      <t>pH preparatu 1,5 - 3,5 lub pH 2-4</t>
    </r>
    <r>
      <rPr>
        <sz val="10"/>
        <rFont val="Arial Narrow"/>
        <family val="2"/>
        <charset val="238"/>
      </rPr>
      <t xml:space="preserve">, </t>
    </r>
    <r>
      <rPr>
        <b/>
        <sz val="10"/>
        <rFont val="Arial Narrow"/>
        <family val="2"/>
        <charset val="238"/>
      </rPr>
      <t xml:space="preserve">gęstość 20°C: 1040 -1060 kg/cm3, </t>
    </r>
    <r>
      <rPr>
        <sz val="10"/>
        <rFont val="Arial Narrow"/>
        <family val="2"/>
        <charset val="238"/>
      </rPr>
      <t>typu: MEDICLEAN 550 DISHES MEDISEPT</t>
    </r>
  </si>
  <si>
    <r>
      <t>Silnie działający, bezzapachowy płyn do zmywania starych powłok woskowych i polimerowych na powierzchniach odpornych na alkalia. Przeznaczony do stosowania przed położeniem nowych warstw ochronnych. Nadający się do gruntownego czyszczenia płytek gresowych i innych twardych posadzek. Preparat niskopieniący. Do mycia ręcznego i maszynowego.</t>
    </r>
    <r>
      <rPr>
        <b/>
        <sz val="10"/>
        <rFont val="Arial Narrow"/>
        <family val="2"/>
        <charset val="238"/>
      </rPr>
      <t xml:space="preserve"> Tylko do użytku profesjonalnego</t>
    </r>
    <r>
      <rPr>
        <sz val="10"/>
        <rFont val="Arial Narrow"/>
        <family val="2"/>
        <charset val="238"/>
      </rPr>
      <t xml:space="preserve">   Pojemność 5l, Dozowanie: max. 0,5-2,5l na 10l wody. wartość </t>
    </r>
    <r>
      <rPr>
        <b/>
        <sz val="10"/>
        <rFont val="Arial Narrow"/>
        <family val="2"/>
        <charset val="238"/>
      </rPr>
      <t>pH: 12,5-13,5</t>
    </r>
    <r>
      <rPr>
        <sz val="10"/>
        <rFont val="Arial Narrow"/>
        <family val="2"/>
        <charset val="238"/>
      </rPr>
      <t xml:space="preserve">, </t>
    </r>
    <r>
      <rPr>
        <b/>
        <sz val="10"/>
        <rFont val="Arial Narrow"/>
        <family val="2"/>
        <charset val="238"/>
      </rPr>
      <t xml:space="preserve">gęstość 20st.: 1035-1055  kg/m³ ( gęstość względna 20°C:1,042) </t>
    </r>
    <r>
      <rPr>
        <sz val="10"/>
        <rFont val="Arial Narrow"/>
        <family val="2"/>
        <charset val="238"/>
      </rPr>
      <t xml:space="preserve">.  Po nałożeniu roztworu- okres oczekiwania, przed maszynowym szorowaniem max. 15minut.  Do powłoki  z poz. </t>
    </r>
    <r>
      <rPr>
        <b/>
        <sz val="10"/>
        <rFont val="Arial Narrow"/>
        <family val="2"/>
        <charset val="238"/>
      </rPr>
      <t xml:space="preserve">22, typu: MG121 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 xml:space="preserve">Mediclean Striper producent MediSept
</t>
    </r>
  </si>
  <si>
    <r>
      <t xml:space="preserve"> Kij uniwersalny do stelaża z </t>
    </r>
    <r>
      <rPr>
        <b/>
        <sz val="10"/>
        <rFont val="Arial Narrow"/>
        <family val="2"/>
        <charset val="238"/>
      </rPr>
      <t xml:space="preserve">poz.28 i 29 </t>
    </r>
    <r>
      <rPr>
        <sz val="10"/>
        <rFont val="Arial Narrow"/>
        <family val="2"/>
        <charset val="238"/>
      </rPr>
      <t>o długości min. 140 cm, kompatybilny z posiadanymi przez zamawiającego stelażami SK40 (kombi)  firmy Intermop lub Speddy</t>
    </r>
  </si>
  <si>
    <r>
      <t xml:space="preserve">Mydło w płynie, antybakteryjne z substancją nawilżającą </t>
    </r>
    <r>
      <rPr>
        <b/>
        <sz val="10"/>
        <rFont val="Arial Narrow"/>
        <family val="2"/>
        <charset val="238"/>
      </rPr>
      <t>a 1l,</t>
    </r>
    <r>
      <rPr>
        <sz val="10"/>
        <rFont val="Arial Narrow"/>
        <family val="2"/>
        <charset val="238"/>
      </rPr>
      <t xml:space="preserve"> </t>
    </r>
    <r>
      <rPr>
        <u/>
        <sz val="10"/>
        <rFont val="Times New Roman"/>
        <family val="1"/>
        <charset val="238"/>
      </rPr>
      <t>dopuszcza się zaoferowanie płynu o pojemności  0,5 l z odpowiednim przeliczeniem ilości szt. tj. 400szt. o pojemności 0,5l</t>
    </r>
    <r>
      <rPr>
        <sz val="10"/>
        <rFont val="Arial Narrow"/>
        <family val="2"/>
        <charset val="238"/>
      </rPr>
      <t xml:space="preserve"> </t>
    </r>
  </si>
  <si>
    <r>
      <t xml:space="preserve">Ręcznik ZZ bezpyłowy o gr. minimum 0,75mm </t>
    </r>
    <r>
      <rPr>
        <b/>
        <sz val="10"/>
        <rFont val="Arial Narrow"/>
        <family val="2"/>
        <charset val="238"/>
      </rPr>
      <t>a 4000szt.</t>
    </r>
    <r>
      <rPr>
        <sz val="10"/>
        <rFont val="Arial Narrow"/>
        <family val="2"/>
        <charset val="238"/>
      </rPr>
      <t>(karton), kolor szary. Dopuszcza się zaoferowań a 5000szt. Z odpowiednim przeliczeniem ilości w górę, tj.120op.</t>
    </r>
  </si>
  <si>
    <t>Nóż- długość min.15cm,  jednorazowy, wykonany z tworzywa , które podczas nagrzewania nie wydziela szkodliwych substancji,  a 100, zamawiający dopuszcza zaproponowanie innych ilości w opakowaniach z odpowiednim przeliczeniem ilości w górę ****</t>
  </si>
  <si>
    <t>Łyżka-  długość min.15cm, jednorazowa, wykonana z tworzywa, które podczas nagrzewania nie wydziela szkodliwych substancji, a 100, Zamawiający dopuszcza zaproponowanie innych ilości w opakowaniach z odpowiednim przeliczeniem ilości w górę****</t>
  </si>
  <si>
    <t>Widelec-  długość min.15cm, jednorazowy, wykonany z tworzywa  , które podczas nagrzewania nie wydziela szkodliwych substancji,  a 100szt., Zamawiający dopuszcza zaproponowanie innych ilości w opakowaniach z odpowiednim przeliczeniem ilości w górę****</t>
  </si>
  <si>
    <t>Flaczarka ok. 400ml-500 ml-  wykonany z tworzywa przyjaznego dla środowska, które podczas nagrzewania nie wydziela szkodliwych substancj jednorazowa, a 100szt. zamawiający dopuszcza zaproponowanie innych ilości w opakowaniach z odpowiednim przeliczeniem ilości w górę****</t>
  </si>
  <si>
    <t>Talerz- 22- 24cm- wykonany z  tworzywa, które podczas nagrzewania nie wydziela szkodliwych substancji, jednorazowy a 100, zamawiający dopuszcza zaproponowanie innych ilości w opakowaniach z odpowiednim przeliczeniem ilości w górę****</t>
  </si>
  <si>
    <t>Woreczki foliowe ze struną format A4 a 100 szt.</t>
  </si>
  <si>
    <t>Kubek do gorących i zimnych napojów- 180ml-250ml,wykonany z tworzywa , które podczas nagrzewania nie wydziela szkodliwych substancji, jednorazowy a 100szt., zamawiający dopuszcza zaproponowanie innych ilości w opakowaniach z odpowiednim przeliczeniem ilości w górę****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</si>
</sst>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i/>
      <sz val="8"/>
      <name val="Arial Narrow"/>
      <family val="2"/>
      <charset val="238"/>
    </font>
    <font>
      <sz val="6"/>
      <name val="Arial Narrow"/>
      <family val="2"/>
      <charset val="238"/>
    </font>
    <font>
      <i/>
      <sz val="6"/>
      <name val="Arial Narrow"/>
      <family val="2"/>
      <charset val="238"/>
    </font>
    <font>
      <sz val="11"/>
      <color indexed="8"/>
      <name val="Calibri"/>
      <family val="2"/>
      <charset val="238"/>
    </font>
    <font>
      <sz val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u/>
      <sz val="10"/>
      <name val="Times New Roman"/>
      <family val="1"/>
      <charset val="238"/>
    </font>
    <font>
      <b/>
      <sz val="10"/>
      <name val="Calibri"/>
      <family val="2"/>
      <charset val="238"/>
    </font>
    <font>
      <u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6"/>
      <name val="Arial Narrow"/>
      <family val="2"/>
      <charset val="238"/>
    </font>
    <font>
      <sz val="8"/>
      <name val="Arial CE"/>
      <charset val="238"/>
    </font>
    <font>
      <sz val="11"/>
      <name val="Calibri"/>
      <family val="2"/>
      <scheme val="minor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</cellStyleXfs>
  <cellXfs count="57">
    <xf numFmtId="0" fontId="0" fillId="0" borderId="0" xfId="0"/>
    <xf numFmtId="0" fontId="3" fillId="0" borderId="0" xfId="2" applyFont="1" applyAlignment="1">
      <alignment vertical="center"/>
    </xf>
    <xf numFmtId="0" fontId="5" fillId="0" borderId="0" xfId="0" applyFont="1"/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4" fontId="8" fillId="0" borderId="2" xfId="2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vertical="top" wrapText="1" shrinkToFi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/>
    <xf numFmtId="0" fontId="21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/>
    <xf numFmtId="4" fontId="5" fillId="0" borderId="2" xfId="0" applyNumberFormat="1" applyFont="1" applyBorder="1"/>
    <xf numFmtId="44" fontId="22" fillId="0" borderId="2" xfId="1" applyFont="1" applyFill="1" applyBorder="1"/>
    <xf numFmtId="4" fontId="5" fillId="0" borderId="0" xfId="0" applyNumberFormat="1" applyFont="1"/>
    <xf numFmtId="0" fontId="3" fillId="0" borderId="6" xfId="2" applyFont="1" applyBorder="1" applyAlignment="1">
      <alignment vertical="center" wrapText="1"/>
    </xf>
    <xf numFmtId="0" fontId="6" fillId="0" borderId="6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2" xfId="1" applyNumberFormat="1" applyFont="1" applyFill="1" applyBorder="1" applyAlignment="1" applyProtection="1">
      <alignment horizontal="center" vertical="center" wrapText="1"/>
    </xf>
    <xf numFmtId="4" fontId="8" fillId="0" borderId="3" xfId="2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9" fillId="0" borderId="2" xfId="2" applyNumberFormat="1" applyFont="1" applyBorder="1" applyAlignment="1">
      <alignment horizontal="center" vertical="center" wrapText="1"/>
    </xf>
    <xf numFmtId="1" fontId="8" fillId="0" borderId="2" xfId="2" applyNumberFormat="1" applyFont="1" applyBorder="1" applyAlignment="1">
      <alignment horizontal="center" vertical="center" wrapText="1"/>
    </xf>
    <xf numFmtId="1" fontId="9" fillId="0" borderId="7" xfId="2" applyNumberFormat="1" applyFont="1" applyBorder="1" applyAlignment="1">
      <alignment horizontal="center" vertical="center" wrapText="1"/>
    </xf>
    <xf numFmtId="1" fontId="9" fillId="0" borderId="3" xfId="2" applyNumberFormat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44" fontId="23" fillId="0" borderId="4" xfId="1" applyFont="1" applyFill="1" applyBorder="1" applyAlignment="1">
      <alignment horizontal="center" vertical="center" wrapText="1"/>
    </xf>
    <xf numFmtId="44" fontId="23" fillId="0" borderId="5" xfId="1" applyFont="1" applyFill="1" applyBorder="1" applyAlignment="1">
      <alignment horizontal="center" vertical="center" wrapText="1"/>
    </xf>
    <xf numFmtId="44" fontId="23" fillId="0" borderId="2" xfId="1" applyFont="1" applyFill="1" applyBorder="1" applyAlignment="1">
      <alignment horizontal="center" vertical="center" wrapText="1"/>
    </xf>
    <xf numFmtId="44" fontId="23" fillId="0" borderId="3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0" borderId="0" xfId="0" applyNumberFormat="1" applyFont="1"/>
    <xf numFmtId="0" fontId="12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5" fillId="0" borderId="0" xfId="0" applyFont="1" applyAlignment="1">
      <alignment horizontal="left" vertical="center"/>
    </xf>
    <xf numFmtId="0" fontId="26" fillId="0" borderId="0" xfId="4" applyFont="1" applyAlignment="1">
      <alignment horizontal="left" vertical="center" wrapText="1"/>
    </xf>
    <xf numFmtId="0" fontId="4" fillId="0" borderId="6" xfId="2" applyFont="1" applyBorder="1" applyAlignment="1">
      <alignment vertical="center" wrapText="1"/>
    </xf>
    <xf numFmtId="0" fontId="24" fillId="0" borderId="0" xfId="0" applyFont="1" applyAlignment="1">
      <alignment horizontal="left" vertical="top" wrapText="1"/>
    </xf>
  </cellXfs>
  <cellStyles count="5">
    <cellStyle name="Excel Built-in Normal" xfId="3" xr:uid="{EDBB2C61-21AF-4FB9-B4A2-53F34166FAA9}"/>
    <cellStyle name="Normalny" xfId="0" builtinId="0"/>
    <cellStyle name="Normalny 2" xfId="4" xr:uid="{4EC22CAA-D067-42B6-AF44-16CE28A951C3}"/>
    <cellStyle name="Normalny_Arkusz1" xfId="2" xr:uid="{96653C67-A1A4-427D-8236-136FC84D3618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topLeftCell="A19" workbookViewId="0">
      <selection activeCell="P6" sqref="P6"/>
    </sheetView>
  </sheetViews>
  <sheetFormatPr defaultRowHeight="15" x14ac:dyDescent="0.25"/>
  <cols>
    <col min="1" max="1" width="4.85546875" customWidth="1"/>
    <col min="2" max="2" width="54.7109375" customWidth="1"/>
    <col min="3" max="3" width="4.7109375" customWidth="1"/>
    <col min="5" max="5" width="5.7109375" customWidth="1"/>
    <col min="6" max="6" width="10.42578125" customWidth="1"/>
    <col min="8" max="8" width="11" customWidth="1"/>
    <col min="9" max="9" width="4.28515625" customWidth="1"/>
    <col min="10" max="10" width="11" customWidth="1"/>
  </cols>
  <sheetData>
    <row r="1" spans="1:11" ht="28.5" customHeight="1" x14ac:dyDescent="0.25">
      <c r="A1" s="1"/>
      <c r="B1" s="55" t="s">
        <v>0</v>
      </c>
      <c r="C1" s="55"/>
      <c r="D1" s="24"/>
      <c r="E1" s="24"/>
      <c r="F1" s="24"/>
      <c r="G1" s="2"/>
      <c r="H1" s="3" t="s">
        <v>112</v>
      </c>
      <c r="I1" s="25"/>
      <c r="J1" s="25"/>
      <c r="K1" s="4"/>
    </row>
    <row r="2" spans="1:11" ht="48" x14ac:dyDescent="0.25">
      <c r="A2" s="26" t="s">
        <v>1</v>
      </c>
      <c r="B2" s="26" t="s">
        <v>2</v>
      </c>
      <c r="C2" s="26" t="s">
        <v>3</v>
      </c>
      <c r="D2" s="27" t="s">
        <v>113</v>
      </c>
      <c r="E2" s="5" t="s">
        <v>114</v>
      </c>
      <c r="F2" s="5" t="s">
        <v>4</v>
      </c>
      <c r="G2" s="28" t="s">
        <v>5</v>
      </c>
      <c r="H2" s="5" t="s">
        <v>6</v>
      </c>
      <c r="I2" s="29" t="s">
        <v>7</v>
      </c>
      <c r="J2" s="29" t="s">
        <v>8</v>
      </c>
      <c r="K2" s="30" t="s">
        <v>9</v>
      </c>
    </row>
    <row r="3" spans="1:11" x14ac:dyDescent="0.25">
      <c r="A3" s="31" t="s">
        <v>10</v>
      </c>
      <c r="B3" s="32" t="s">
        <v>11</v>
      </c>
      <c r="C3" s="31" t="s">
        <v>12</v>
      </c>
      <c r="D3" s="31" t="s">
        <v>13</v>
      </c>
      <c r="E3" s="31" t="s">
        <v>14</v>
      </c>
      <c r="F3" s="33" t="s">
        <v>15</v>
      </c>
      <c r="G3" s="31" t="s">
        <v>16</v>
      </c>
      <c r="H3" s="31" t="s">
        <v>17</v>
      </c>
      <c r="I3" s="31" t="s">
        <v>18</v>
      </c>
      <c r="J3" s="34" t="s">
        <v>19</v>
      </c>
      <c r="K3" s="35" t="s">
        <v>20</v>
      </c>
    </row>
    <row r="4" spans="1:11" ht="63.75" x14ac:dyDescent="0.25">
      <c r="A4" s="6" t="s">
        <v>10</v>
      </c>
      <c r="B4" s="9" t="s">
        <v>22</v>
      </c>
      <c r="C4" s="36" t="s">
        <v>23</v>
      </c>
      <c r="D4" s="6"/>
      <c r="E4" s="37">
        <v>120</v>
      </c>
      <c r="F4" s="38"/>
      <c r="G4" s="39">
        <f>(F4*I4)+F4</f>
        <v>0</v>
      </c>
      <c r="H4" s="40">
        <f>E4*F4</f>
        <v>0</v>
      </c>
      <c r="I4" s="8"/>
      <c r="J4" s="41">
        <f>(H4*I4)+H4</f>
        <v>0</v>
      </c>
      <c r="K4" s="42" t="s">
        <v>24</v>
      </c>
    </row>
    <row r="5" spans="1:11" ht="76.5" x14ac:dyDescent="0.25">
      <c r="A5" s="6" t="s">
        <v>11</v>
      </c>
      <c r="B5" s="7" t="s">
        <v>25</v>
      </c>
      <c r="C5" s="43" t="s">
        <v>23</v>
      </c>
      <c r="D5" s="44"/>
      <c r="E5" s="37">
        <v>150</v>
      </c>
      <c r="F5" s="38"/>
      <c r="G5" s="39">
        <f t="shared" ref="G5:G49" si="0">(F5*I5)+F5</f>
        <v>0</v>
      </c>
      <c r="H5" s="40">
        <f t="shared" ref="H5:H49" si="1">E5*F5</f>
        <v>0</v>
      </c>
      <c r="I5" s="8"/>
      <c r="J5" s="41">
        <f t="shared" ref="J5:J49" si="2">(H5*I5)+H5</f>
        <v>0</v>
      </c>
      <c r="K5" s="42" t="s">
        <v>26</v>
      </c>
    </row>
    <row r="6" spans="1:11" ht="140.25" x14ac:dyDescent="0.25">
      <c r="A6" s="6" t="s">
        <v>12</v>
      </c>
      <c r="B6" s="9" t="s">
        <v>27</v>
      </c>
      <c r="C6" s="36" t="s">
        <v>23</v>
      </c>
      <c r="D6" s="6"/>
      <c r="E6" s="37">
        <v>18</v>
      </c>
      <c r="F6" s="38"/>
      <c r="G6" s="39">
        <f t="shared" si="0"/>
        <v>0</v>
      </c>
      <c r="H6" s="40">
        <f t="shared" si="1"/>
        <v>0</v>
      </c>
      <c r="I6" s="8"/>
      <c r="J6" s="41">
        <f t="shared" si="2"/>
        <v>0</v>
      </c>
      <c r="K6" s="42" t="s">
        <v>28</v>
      </c>
    </row>
    <row r="7" spans="1:11" ht="25.5" x14ac:dyDescent="0.25">
      <c r="A7" s="6" t="s">
        <v>13</v>
      </c>
      <c r="B7" s="7" t="s">
        <v>29</v>
      </c>
      <c r="C7" s="36" t="s">
        <v>23</v>
      </c>
      <c r="D7" s="6"/>
      <c r="E7" s="37">
        <v>1</v>
      </c>
      <c r="F7" s="38"/>
      <c r="G7" s="39">
        <f t="shared" si="0"/>
        <v>0</v>
      </c>
      <c r="H7" s="40">
        <f t="shared" si="1"/>
        <v>0</v>
      </c>
      <c r="I7" s="8"/>
      <c r="J7" s="41">
        <f t="shared" si="2"/>
        <v>0</v>
      </c>
      <c r="K7" s="42" t="s">
        <v>30</v>
      </c>
    </row>
    <row r="8" spans="1:11" x14ac:dyDescent="0.25">
      <c r="A8" s="6" t="s">
        <v>14</v>
      </c>
      <c r="B8" s="7" t="s">
        <v>31</v>
      </c>
      <c r="C8" s="36" t="s">
        <v>23</v>
      </c>
      <c r="D8" s="6"/>
      <c r="E8" s="37">
        <v>35</v>
      </c>
      <c r="F8" s="38"/>
      <c r="G8" s="39">
        <f t="shared" si="0"/>
        <v>0</v>
      </c>
      <c r="H8" s="40">
        <f t="shared" si="1"/>
        <v>0</v>
      </c>
      <c r="I8" s="8"/>
      <c r="J8" s="41">
        <f t="shared" si="2"/>
        <v>0</v>
      </c>
      <c r="K8" s="42" t="s">
        <v>32</v>
      </c>
    </row>
    <row r="9" spans="1:11" ht="72" customHeight="1" x14ac:dyDescent="0.25">
      <c r="A9" s="6" t="s">
        <v>15</v>
      </c>
      <c r="B9" s="7" t="s">
        <v>33</v>
      </c>
      <c r="C9" s="36" t="s">
        <v>23</v>
      </c>
      <c r="D9" s="6"/>
      <c r="E9" s="37">
        <v>60</v>
      </c>
      <c r="F9" s="38"/>
      <c r="G9" s="39">
        <f t="shared" si="0"/>
        <v>0</v>
      </c>
      <c r="H9" s="40">
        <f t="shared" si="1"/>
        <v>0</v>
      </c>
      <c r="I9" s="8"/>
      <c r="J9" s="41">
        <f t="shared" si="2"/>
        <v>0</v>
      </c>
      <c r="K9" s="42" t="s">
        <v>34</v>
      </c>
    </row>
    <row r="10" spans="1:11" x14ac:dyDescent="0.25">
      <c r="A10" s="6" t="s">
        <v>16</v>
      </c>
      <c r="B10" s="10" t="s">
        <v>35</v>
      </c>
      <c r="C10" s="36" t="s">
        <v>23</v>
      </c>
      <c r="D10" s="6"/>
      <c r="E10" s="37">
        <v>30</v>
      </c>
      <c r="F10" s="38"/>
      <c r="G10" s="39">
        <f t="shared" si="0"/>
        <v>0</v>
      </c>
      <c r="H10" s="40">
        <f t="shared" si="1"/>
        <v>0</v>
      </c>
      <c r="I10" s="8"/>
      <c r="J10" s="41">
        <f t="shared" si="2"/>
        <v>0</v>
      </c>
      <c r="K10" s="42" t="s">
        <v>36</v>
      </c>
    </row>
    <row r="11" spans="1:11" x14ac:dyDescent="0.25">
      <c r="A11" s="6" t="s">
        <v>17</v>
      </c>
      <c r="B11" s="7" t="s">
        <v>37</v>
      </c>
      <c r="C11" s="36" t="s">
        <v>23</v>
      </c>
      <c r="D11" s="6"/>
      <c r="E11" s="37">
        <v>1</v>
      </c>
      <c r="F11" s="38"/>
      <c r="G11" s="39">
        <f t="shared" si="0"/>
        <v>0</v>
      </c>
      <c r="H11" s="40">
        <f t="shared" si="1"/>
        <v>0</v>
      </c>
      <c r="I11" s="8"/>
      <c r="J11" s="41">
        <f t="shared" si="2"/>
        <v>0</v>
      </c>
      <c r="K11" s="42" t="s">
        <v>38</v>
      </c>
    </row>
    <row r="12" spans="1:11" ht="108" customHeight="1" x14ac:dyDescent="0.25">
      <c r="A12" s="6" t="s">
        <v>18</v>
      </c>
      <c r="B12" s="11" t="s">
        <v>39</v>
      </c>
      <c r="C12" s="36" t="s">
        <v>23</v>
      </c>
      <c r="D12" s="6"/>
      <c r="E12" s="37">
        <v>100</v>
      </c>
      <c r="F12" s="38"/>
      <c r="G12" s="39">
        <f t="shared" si="0"/>
        <v>0</v>
      </c>
      <c r="H12" s="40">
        <f t="shared" si="1"/>
        <v>0</v>
      </c>
      <c r="I12" s="8"/>
      <c r="J12" s="41">
        <f t="shared" si="2"/>
        <v>0</v>
      </c>
      <c r="K12" s="42" t="s">
        <v>40</v>
      </c>
    </row>
    <row r="13" spans="1:11" ht="26.25" x14ac:dyDescent="0.25">
      <c r="A13" s="6" t="s">
        <v>19</v>
      </c>
      <c r="B13" s="10" t="s">
        <v>41</v>
      </c>
      <c r="C13" s="36" t="s">
        <v>23</v>
      </c>
      <c r="D13" s="6"/>
      <c r="E13" s="37">
        <v>120</v>
      </c>
      <c r="F13" s="38"/>
      <c r="G13" s="39">
        <f t="shared" si="0"/>
        <v>0</v>
      </c>
      <c r="H13" s="40">
        <f t="shared" si="1"/>
        <v>0</v>
      </c>
      <c r="I13" s="8"/>
      <c r="J13" s="41">
        <f t="shared" si="2"/>
        <v>0</v>
      </c>
      <c r="K13" s="42" t="s">
        <v>42</v>
      </c>
    </row>
    <row r="14" spans="1:11" x14ac:dyDescent="0.25">
      <c r="A14" s="6" t="s">
        <v>20</v>
      </c>
      <c r="B14" s="7" t="s">
        <v>43</v>
      </c>
      <c r="C14" s="36" t="s">
        <v>23</v>
      </c>
      <c r="D14" s="6"/>
      <c r="E14" s="37">
        <v>1</v>
      </c>
      <c r="F14" s="38"/>
      <c r="G14" s="39">
        <f t="shared" si="0"/>
        <v>0</v>
      </c>
      <c r="H14" s="40">
        <f t="shared" si="1"/>
        <v>0</v>
      </c>
      <c r="I14" s="8"/>
      <c r="J14" s="41">
        <f t="shared" si="2"/>
        <v>0</v>
      </c>
      <c r="K14" s="42" t="s">
        <v>44</v>
      </c>
    </row>
    <row r="15" spans="1:11" x14ac:dyDescent="0.25">
      <c r="A15" s="6" t="s">
        <v>21</v>
      </c>
      <c r="B15" s="7" t="s">
        <v>45</v>
      </c>
      <c r="C15" s="36" t="s">
        <v>23</v>
      </c>
      <c r="D15" s="6"/>
      <c r="E15" s="37">
        <v>1</v>
      </c>
      <c r="F15" s="38"/>
      <c r="G15" s="39">
        <f t="shared" si="0"/>
        <v>0</v>
      </c>
      <c r="H15" s="40">
        <f t="shared" si="1"/>
        <v>0</v>
      </c>
      <c r="I15" s="8"/>
      <c r="J15" s="41">
        <f t="shared" si="2"/>
        <v>0</v>
      </c>
      <c r="K15" s="42" t="s">
        <v>44</v>
      </c>
    </row>
    <row r="16" spans="1:11" ht="95.25" customHeight="1" x14ac:dyDescent="0.25">
      <c r="A16" s="6" t="s">
        <v>46</v>
      </c>
      <c r="B16" s="7" t="s">
        <v>47</v>
      </c>
      <c r="C16" s="36" t="s">
        <v>23</v>
      </c>
      <c r="D16" s="6"/>
      <c r="E16" s="37">
        <v>180</v>
      </c>
      <c r="F16" s="38"/>
      <c r="G16" s="39">
        <f t="shared" si="0"/>
        <v>0</v>
      </c>
      <c r="H16" s="40">
        <f t="shared" si="1"/>
        <v>0</v>
      </c>
      <c r="I16" s="8"/>
      <c r="J16" s="41">
        <f t="shared" si="2"/>
        <v>0</v>
      </c>
      <c r="K16" s="42" t="s">
        <v>48</v>
      </c>
    </row>
    <row r="17" spans="1:11" ht="38.25" x14ac:dyDescent="0.25">
      <c r="A17" s="6" t="s">
        <v>49</v>
      </c>
      <c r="B17" s="7" t="s">
        <v>129</v>
      </c>
      <c r="C17" s="36" t="s">
        <v>23</v>
      </c>
      <c r="D17" s="6"/>
      <c r="E17" s="37">
        <v>200</v>
      </c>
      <c r="F17" s="38"/>
      <c r="G17" s="39">
        <f t="shared" si="0"/>
        <v>0</v>
      </c>
      <c r="H17" s="40">
        <f t="shared" si="1"/>
        <v>0</v>
      </c>
      <c r="I17" s="8"/>
      <c r="J17" s="41">
        <f t="shared" si="2"/>
        <v>0</v>
      </c>
      <c r="K17" s="42" t="s">
        <v>50</v>
      </c>
    </row>
    <row r="18" spans="1:11" x14ac:dyDescent="0.25">
      <c r="A18" s="6" t="s">
        <v>51</v>
      </c>
      <c r="B18" s="9" t="s">
        <v>52</v>
      </c>
      <c r="C18" s="36" t="s">
        <v>23</v>
      </c>
      <c r="D18" s="6"/>
      <c r="E18" s="37">
        <v>750</v>
      </c>
      <c r="F18" s="38"/>
      <c r="G18" s="39">
        <f t="shared" si="0"/>
        <v>0</v>
      </c>
      <c r="H18" s="40">
        <f t="shared" si="1"/>
        <v>0</v>
      </c>
      <c r="I18" s="8"/>
      <c r="J18" s="41">
        <f t="shared" si="2"/>
        <v>0</v>
      </c>
      <c r="K18" s="42" t="s">
        <v>53</v>
      </c>
    </row>
    <row r="19" spans="1:11" ht="38.25" x14ac:dyDescent="0.25">
      <c r="A19" s="6" t="s">
        <v>54</v>
      </c>
      <c r="B19" s="7" t="s">
        <v>55</v>
      </c>
      <c r="C19" s="36" t="s">
        <v>23</v>
      </c>
      <c r="D19" s="6"/>
      <c r="E19" s="37">
        <v>800</v>
      </c>
      <c r="F19" s="38"/>
      <c r="G19" s="39">
        <f t="shared" si="0"/>
        <v>0</v>
      </c>
      <c r="H19" s="40">
        <f t="shared" si="1"/>
        <v>0</v>
      </c>
      <c r="I19" s="8"/>
      <c r="J19" s="41">
        <f t="shared" si="2"/>
        <v>0</v>
      </c>
      <c r="K19" s="42" t="s">
        <v>56</v>
      </c>
    </row>
    <row r="20" spans="1:11" ht="25.5" x14ac:dyDescent="0.25">
      <c r="A20" s="6" t="s">
        <v>57</v>
      </c>
      <c r="B20" s="7" t="s">
        <v>58</v>
      </c>
      <c r="C20" s="36" t="s">
        <v>23</v>
      </c>
      <c r="D20" s="6"/>
      <c r="E20" s="37">
        <v>3000</v>
      </c>
      <c r="F20" s="38"/>
      <c r="G20" s="39">
        <f t="shared" si="0"/>
        <v>0</v>
      </c>
      <c r="H20" s="40">
        <f t="shared" si="1"/>
        <v>0</v>
      </c>
      <c r="I20" s="8"/>
      <c r="J20" s="41">
        <f t="shared" si="2"/>
        <v>0</v>
      </c>
      <c r="K20" s="42" t="s">
        <v>56</v>
      </c>
    </row>
    <row r="21" spans="1:11" ht="51" x14ac:dyDescent="0.25">
      <c r="A21" s="6" t="s">
        <v>59</v>
      </c>
      <c r="B21" s="9" t="s">
        <v>60</v>
      </c>
      <c r="C21" s="36" t="s">
        <v>23</v>
      </c>
      <c r="D21" s="6"/>
      <c r="E21" s="37">
        <v>30</v>
      </c>
      <c r="F21" s="38"/>
      <c r="G21" s="39">
        <f t="shared" si="0"/>
        <v>0</v>
      </c>
      <c r="H21" s="40">
        <f t="shared" si="1"/>
        <v>0</v>
      </c>
      <c r="I21" s="8"/>
      <c r="J21" s="41">
        <f t="shared" si="2"/>
        <v>0</v>
      </c>
      <c r="K21" s="42" t="s">
        <v>40</v>
      </c>
    </row>
    <row r="22" spans="1:11" ht="25.5" x14ac:dyDescent="0.25">
      <c r="A22" s="6" t="s">
        <v>61</v>
      </c>
      <c r="B22" s="7" t="s">
        <v>62</v>
      </c>
      <c r="C22" s="36" t="s">
        <v>23</v>
      </c>
      <c r="D22" s="6"/>
      <c r="E22" s="37">
        <v>1</v>
      </c>
      <c r="F22" s="38"/>
      <c r="G22" s="39">
        <f t="shared" si="0"/>
        <v>0</v>
      </c>
      <c r="H22" s="40">
        <f t="shared" si="1"/>
        <v>0</v>
      </c>
      <c r="I22" s="8"/>
      <c r="J22" s="41">
        <f t="shared" si="2"/>
        <v>0</v>
      </c>
      <c r="K22" s="42" t="s">
        <v>63</v>
      </c>
    </row>
    <row r="23" spans="1:11" x14ac:dyDescent="0.25">
      <c r="A23" s="6" t="s">
        <v>64</v>
      </c>
      <c r="B23" s="7" t="s">
        <v>65</v>
      </c>
      <c r="C23" s="36" t="s">
        <v>23</v>
      </c>
      <c r="D23" s="6"/>
      <c r="E23" s="37">
        <v>1</v>
      </c>
      <c r="F23" s="38"/>
      <c r="G23" s="39">
        <f t="shared" si="0"/>
        <v>0</v>
      </c>
      <c r="H23" s="40">
        <f t="shared" si="1"/>
        <v>0</v>
      </c>
      <c r="I23" s="8"/>
      <c r="J23" s="41">
        <f t="shared" si="2"/>
        <v>0</v>
      </c>
      <c r="K23" s="42" t="s">
        <v>66</v>
      </c>
    </row>
    <row r="24" spans="1:11" ht="135.75" customHeight="1" x14ac:dyDescent="0.25">
      <c r="A24" s="6" t="s">
        <v>67</v>
      </c>
      <c r="B24" s="9" t="s">
        <v>127</v>
      </c>
      <c r="C24" s="36" t="s">
        <v>23</v>
      </c>
      <c r="D24" s="6"/>
      <c r="E24" s="37">
        <v>15</v>
      </c>
      <c r="F24" s="38"/>
      <c r="G24" s="39">
        <f t="shared" si="0"/>
        <v>0</v>
      </c>
      <c r="H24" s="40">
        <f t="shared" si="1"/>
        <v>0</v>
      </c>
      <c r="I24" s="8"/>
      <c r="J24" s="41">
        <f t="shared" si="2"/>
        <v>0</v>
      </c>
      <c r="K24" s="42" t="s">
        <v>68</v>
      </c>
    </row>
    <row r="25" spans="1:11" ht="165.75" x14ac:dyDescent="0.25">
      <c r="A25" s="6" t="s">
        <v>69</v>
      </c>
      <c r="B25" s="9" t="s">
        <v>70</v>
      </c>
      <c r="C25" s="36" t="s">
        <v>23</v>
      </c>
      <c r="D25" s="6"/>
      <c r="E25" s="37">
        <v>15</v>
      </c>
      <c r="F25" s="38"/>
      <c r="G25" s="39">
        <f t="shared" si="0"/>
        <v>0</v>
      </c>
      <c r="H25" s="40">
        <f t="shared" si="1"/>
        <v>0</v>
      </c>
      <c r="I25" s="8"/>
      <c r="J25" s="41">
        <f t="shared" si="2"/>
        <v>0</v>
      </c>
      <c r="K25" s="42" t="s">
        <v>40</v>
      </c>
    </row>
    <row r="26" spans="1:11" ht="40.5" customHeight="1" x14ac:dyDescent="0.25">
      <c r="A26" s="6" t="s">
        <v>71</v>
      </c>
      <c r="B26" s="7" t="s">
        <v>130</v>
      </c>
      <c r="C26" s="36" t="s">
        <v>72</v>
      </c>
      <c r="D26" s="6"/>
      <c r="E26" s="37">
        <v>150</v>
      </c>
      <c r="F26" s="38"/>
      <c r="G26" s="39">
        <f t="shared" si="0"/>
        <v>0</v>
      </c>
      <c r="H26" s="40">
        <f t="shared" si="1"/>
        <v>0</v>
      </c>
      <c r="I26" s="8"/>
      <c r="J26" s="41">
        <f t="shared" si="2"/>
        <v>0</v>
      </c>
      <c r="K26" s="42" t="s">
        <v>56</v>
      </c>
    </row>
    <row r="27" spans="1:11" ht="204.75" customHeight="1" x14ac:dyDescent="0.25">
      <c r="A27" s="6" t="s">
        <v>73</v>
      </c>
      <c r="B27" s="9" t="s">
        <v>74</v>
      </c>
      <c r="C27" s="36" t="s">
        <v>23</v>
      </c>
      <c r="D27" s="6"/>
      <c r="E27" s="37">
        <v>4</v>
      </c>
      <c r="F27" s="38"/>
      <c r="G27" s="39">
        <f t="shared" si="0"/>
        <v>0</v>
      </c>
      <c r="H27" s="40">
        <f t="shared" si="1"/>
        <v>0</v>
      </c>
      <c r="I27" s="8"/>
      <c r="J27" s="41">
        <f t="shared" si="2"/>
        <v>0</v>
      </c>
      <c r="K27" s="42" t="s">
        <v>40</v>
      </c>
    </row>
    <row r="28" spans="1:11" ht="118.5" customHeight="1" x14ac:dyDescent="0.25">
      <c r="A28" s="6" t="s">
        <v>75</v>
      </c>
      <c r="B28" s="9" t="s">
        <v>123</v>
      </c>
      <c r="C28" s="36" t="s">
        <v>23</v>
      </c>
      <c r="D28" s="6"/>
      <c r="E28" s="37">
        <v>10</v>
      </c>
      <c r="F28" s="38"/>
      <c r="G28" s="39">
        <f t="shared" si="0"/>
        <v>0</v>
      </c>
      <c r="H28" s="40">
        <f t="shared" si="1"/>
        <v>0</v>
      </c>
      <c r="I28" s="8"/>
      <c r="J28" s="41">
        <f t="shared" si="2"/>
        <v>0</v>
      </c>
      <c r="K28" s="42" t="s">
        <v>40</v>
      </c>
    </row>
    <row r="29" spans="1:11" ht="273" customHeight="1" x14ac:dyDescent="0.25">
      <c r="A29" s="6" t="s">
        <v>76</v>
      </c>
      <c r="B29" s="9" t="s">
        <v>77</v>
      </c>
      <c r="C29" s="36" t="s">
        <v>23</v>
      </c>
      <c r="D29" s="6"/>
      <c r="E29" s="37">
        <v>10</v>
      </c>
      <c r="F29" s="38"/>
      <c r="G29" s="39">
        <f t="shared" si="0"/>
        <v>0</v>
      </c>
      <c r="H29" s="40">
        <f t="shared" si="1"/>
        <v>0</v>
      </c>
      <c r="I29" s="8"/>
      <c r="J29" s="41">
        <f t="shared" si="2"/>
        <v>0</v>
      </c>
      <c r="K29" s="42" t="s">
        <v>40</v>
      </c>
    </row>
    <row r="30" spans="1:11" ht="139.5" customHeight="1" x14ac:dyDescent="0.25">
      <c r="A30" s="6" t="s">
        <v>78</v>
      </c>
      <c r="B30" s="9" t="s">
        <v>79</v>
      </c>
      <c r="C30" s="36" t="s">
        <v>23</v>
      </c>
      <c r="D30" s="6"/>
      <c r="E30" s="37">
        <v>10</v>
      </c>
      <c r="F30" s="38"/>
      <c r="G30" s="39">
        <f t="shared" si="0"/>
        <v>0</v>
      </c>
      <c r="H30" s="40">
        <f t="shared" si="1"/>
        <v>0</v>
      </c>
      <c r="I30" s="8"/>
      <c r="J30" s="41">
        <f t="shared" si="2"/>
        <v>0</v>
      </c>
      <c r="K30" s="42" t="s">
        <v>34</v>
      </c>
    </row>
    <row r="31" spans="1:11" ht="41.25" customHeight="1" x14ac:dyDescent="0.25">
      <c r="A31" s="6" t="s">
        <v>80</v>
      </c>
      <c r="B31" s="9" t="s">
        <v>118</v>
      </c>
      <c r="C31" s="36" t="s">
        <v>23</v>
      </c>
      <c r="D31" s="6"/>
      <c r="E31" s="37">
        <v>2</v>
      </c>
      <c r="F31" s="38"/>
      <c r="G31" s="39">
        <f t="shared" si="0"/>
        <v>0</v>
      </c>
      <c r="H31" s="40">
        <f t="shared" si="1"/>
        <v>0</v>
      </c>
      <c r="I31" s="8"/>
      <c r="J31" s="41">
        <f t="shared" si="2"/>
        <v>0</v>
      </c>
      <c r="K31" s="42" t="s">
        <v>44</v>
      </c>
    </row>
    <row r="32" spans="1:11" ht="90" x14ac:dyDescent="0.25">
      <c r="A32" s="6" t="s">
        <v>81</v>
      </c>
      <c r="B32" s="12" t="s">
        <v>119</v>
      </c>
      <c r="C32" s="36" t="s">
        <v>23</v>
      </c>
      <c r="D32" s="6"/>
      <c r="E32" s="37">
        <v>2</v>
      </c>
      <c r="F32" s="38"/>
      <c r="G32" s="39">
        <f t="shared" si="0"/>
        <v>0</v>
      </c>
      <c r="H32" s="40">
        <f t="shared" si="1"/>
        <v>0</v>
      </c>
      <c r="I32" s="8"/>
      <c r="J32" s="41">
        <f t="shared" si="2"/>
        <v>0</v>
      </c>
      <c r="K32" s="42" t="s">
        <v>44</v>
      </c>
    </row>
    <row r="33" spans="1:11" ht="38.25" x14ac:dyDescent="0.25">
      <c r="A33" s="6" t="s">
        <v>82</v>
      </c>
      <c r="B33" s="9" t="s">
        <v>128</v>
      </c>
      <c r="C33" s="36" t="s">
        <v>23</v>
      </c>
      <c r="D33" s="6"/>
      <c r="E33" s="37">
        <v>4</v>
      </c>
      <c r="F33" s="38"/>
      <c r="G33" s="39">
        <f t="shared" si="0"/>
        <v>0</v>
      </c>
      <c r="H33" s="40">
        <f t="shared" si="1"/>
        <v>0</v>
      </c>
      <c r="I33" s="8"/>
      <c r="J33" s="41">
        <f t="shared" si="2"/>
        <v>0</v>
      </c>
      <c r="K33" s="42" t="s">
        <v>44</v>
      </c>
    </row>
    <row r="34" spans="1:11" ht="63.75" x14ac:dyDescent="0.25">
      <c r="A34" s="6" t="s">
        <v>83</v>
      </c>
      <c r="B34" s="9" t="s">
        <v>84</v>
      </c>
      <c r="C34" s="36" t="s">
        <v>23</v>
      </c>
      <c r="D34" s="6"/>
      <c r="E34" s="37">
        <v>17</v>
      </c>
      <c r="F34" s="38"/>
      <c r="G34" s="39">
        <f t="shared" si="0"/>
        <v>0</v>
      </c>
      <c r="H34" s="40">
        <f t="shared" si="1"/>
        <v>0</v>
      </c>
      <c r="I34" s="8"/>
      <c r="J34" s="41">
        <f t="shared" si="2"/>
        <v>0</v>
      </c>
      <c r="K34" s="42" t="s">
        <v>38</v>
      </c>
    </row>
    <row r="35" spans="1:11" ht="89.25" x14ac:dyDescent="0.25">
      <c r="A35" s="6" t="s">
        <v>85</v>
      </c>
      <c r="B35" s="7" t="s">
        <v>86</v>
      </c>
      <c r="C35" s="36" t="s">
        <v>23</v>
      </c>
      <c r="D35" s="6"/>
      <c r="E35" s="37">
        <v>30</v>
      </c>
      <c r="F35" s="38"/>
      <c r="G35" s="39">
        <f t="shared" si="0"/>
        <v>0</v>
      </c>
      <c r="H35" s="40">
        <f t="shared" si="1"/>
        <v>0</v>
      </c>
      <c r="I35" s="8"/>
      <c r="J35" s="41">
        <f t="shared" si="2"/>
        <v>0</v>
      </c>
      <c r="K35" s="42" t="s">
        <v>38</v>
      </c>
    </row>
    <row r="36" spans="1:11" ht="51" x14ac:dyDescent="0.25">
      <c r="A36" s="6" t="s">
        <v>87</v>
      </c>
      <c r="B36" s="7" t="s">
        <v>131</v>
      </c>
      <c r="C36" s="36" t="s">
        <v>72</v>
      </c>
      <c r="D36" s="6"/>
      <c r="E36" s="37">
        <v>30</v>
      </c>
      <c r="F36" s="38"/>
      <c r="G36" s="39">
        <f t="shared" si="0"/>
        <v>0</v>
      </c>
      <c r="H36" s="40">
        <f t="shared" si="1"/>
        <v>0</v>
      </c>
      <c r="I36" s="8"/>
      <c r="J36" s="41">
        <f t="shared" si="2"/>
        <v>0</v>
      </c>
      <c r="K36" s="42" t="s">
        <v>88</v>
      </c>
    </row>
    <row r="37" spans="1:11" ht="51" x14ac:dyDescent="0.25">
      <c r="A37" s="6" t="s">
        <v>89</v>
      </c>
      <c r="B37" s="7" t="s">
        <v>132</v>
      </c>
      <c r="C37" s="36" t="s">
        <v>72</v>
      </c>
      <c r="D37" s="6"/>
      <c r="E37" s="37">
        <v>30</v>
      </c>
      <c r="F37" s="38"/>
      <c r="G37" s="39">
        <f t="shared" si="0"/>
        <v>0</v>
      </c>
      <c r="H37" s="40">
        <f t="shared" si="1"/>
        <v>0</v>
      </c>
      <c r="I37" s="8"/>
      <c r="J37" s="41">
        <f t="shared" si="2"/>
        <v>0</v>
      </c>
      <c r="K37" s="42" t="s">
        <v>88</v>
      </c>
    </row>
    <row r="38" spans="1:11" ht="51" x14ac:dyDescent="0.25">
      <c r="A38" s="6" t="s">
        <v>90</v>
      </c>
      <c r="B38" s="7" t="s">
        <v>133</v>
      </c>
      <c r="C38" s="36" t="s">
        <v>72</v>
      </c>
      <c r="D38" s="6"/>
      <c r="E38" s="37">
        <v>25</v>
      </c>
      <c r="F38" s="38"/>
      <c r="G38" s="39">
        <f t="shared" si="0"/>
        <v>0</v>
      </c>
      <c r="H38" s="40">
        <f t="shared" si="1"/>
        <v>0</v>
      </c>
      <c r="I38" s="8"/>
      <c r="J38" s="41">
        <f t="shared" si="2"/>
        <v>0</v>
      </c>
      <c r="K38" s="42" t="s">
        <v>88</v>
      </c>
    </row>
    <row r="39" spans="1:11" ht="51" x14ac:dyDescent="0.25">
      <c r="A39" s="6" t="s">
        <v>91</v>
      </c>
      <c r="B39" s="7" t="s">
        <v>137</v>
      </c>
      <c r="C39" s="36" t="s">
        <v>72</v>
      </c>
      <c r="D39" s="6"/>
      <c r="E39" s="37">
        <v>5</v>
      </c>
      <c r="F39" s="38"/>
      <c r="G39" s="39">
        <f t="shared" si="0"/>
        <v>0</v>
      </c>
      <c r="H39" s="40">
        <f t="shared" si="1"/>
        <v>0</v>
      </c>
      <c r="I39" s="8"/>
      <c r="J39" s="41">
        <f t="shared" si="2"/>
        <v>0</v>
      </c>
      <c r="K39" s="42" t="s">
        <v>92</v>
      </c>
    </row>
    <row r="40" spans="1:11" ht="51" x14ac:dyDescent="0.25">
      <c r="A40" s="6" t="s">
        <v>93</v>
      </c>
      <c r="B40" s="7" t="s">
        <v>134</v>
      </c>
      <c r="C40" s="36" t="s">
        <v>72</v>
      </c>
      <c r="D40" s="6"/>
      <c r="E40" s="37">
        <v>20</v>
      </c>
      <c r="F40" s="38"/>
      <c r="G40" s="39">
        <f t="shared" si="0"/>
        <v>0</v>
      </c>
      <c r="H40" s="40">
        <f t="shared" si="1"/>
        <v>0</v>
      </c>
      <c r="I40" s="8"/>
      <c r="J40" s="41">
        <f t="shared" si="2"/>
        <v>0</v>
      </c>
      <c r="K40" s="42" t="s">
        <v>88</v>
      </c>
    </row>
    <row r="41" spans="1:11" ht="51" x14ac:dyDescent="0.25">
      <c r="A41" s="6" t="s">
        <v>94</v>
      </c>
      <c r="B41" s="7" t="s">
        <v>135</v>
      </c>
      <c r="C41" s="36" t="s">
        <v>72</v>
      </c>
      <c r="D41" s="6"/>
      <c r="E41" s="37">
        <v>50</v>
      </c>
      <c r="F41" s="38"/>
      <c r="G41" s="39">
        <f t="shared" si="0"/>
        <v>0</v>
      </c>
      <c r="H41" s="40">
        <f t="shared" si="1"/>
        <v>0</v>
      </c>
      <c r="I41" s="8"/>
      <c r="J41" s="41">
        <f t="shared" si="2"/>
        <v>0</v>
      </c>
      <c r="K41" s="42" t="s">
        <v>88</v>
      </c>
    </row>
    <row r="42" spans="1:11" x14ac:dyDescent="0.25">
      <c r="A42" s="6" t="s">
        <v>95</v>
      </c>
      <c r="B42" s="7" t="s">
        <v>136</v>
      </c>
      <c r="C42" s="36" t="s">
        <v>72</v>
      </c>
      <c r="D42" s="6"/>
      <c r="E42" s="37">
        <v>35</v>
      </c>
      <c r="F42" s="38"/>
      <c r="G42" s="39">
        <f t="shared" si="0"/>
        <v>0</v>
      </c>
      <c r="H42" s="40">
        <f t="shared" si="1"/>
        <v>0</v>
      </c>
      <c r="I42" s="8"/>
      <c r="J42" s="41">
        <f t="shared" si="2"/>
        <v>0</v>
      </c>
      <c r="K42" s="42" t="s">
        <v>96</v>
      </c>
    </row>
    <row r="43" spans="1:11" ht="88.5" customHeight="1" x14ac:dyDescent="0.25">
      <c r="A43" s="6" t="s">
        <v>97</v>
      </c>
      <c r="B43" s="12" t="s">
        <v>98</v>
      </c>
      <c r="C43" s="36" t="s">
        <v>23</v>
      </c>
      <c r="D43" s="6"/>
      <c r="E43" s="37">
        <v>5</v>
      </c>
      <c r="F43" s="38"/>
      <c r="G43" s="39">
        <f t="shared" si="0"/>
        <v>0</v>
      </c>
      <c r="H43" s="40">
        <f t="shared" si="1"/>
        <v>0</v>
      </c>
      <c r="I43" s="8"/>
      <c r="J43" s="41">
        <f t="shared" si="2"/>
        <v>0</v>
      </c>
      <c r="K43" s="42" t="s">
        <v>99</v>
      </c>
    </row>
    <row r="44" spans="1:11" ht="51" x14ac:dyDescent="0.25">
      <c r="A44" s="6" t="s">
        <v>100</v>
      </c>
      <c r="B44" s="9" t="s">
        <v>101</v>
      </c>
      <c r="C44" s="36" t="s">
        <v>72</v>
      </c>
      <c r="D44" s="6"/>
      <c r="E44" s="45">
        <v>40</v>
      </c>
      <c r="F44" s="38"/>
      <c r="G44" s="39">
        <f t="shared" si="0"/>
        <v>0</v>
      </c>
      <c r="H44" s="40">
        <f t="shared" si="1"/>
        <v>0</v>
      </c>
      <c r="I44" s="8"/>
      <c r="J44" s="41">
        <f t="shared" si="2"/>
        <v>0</v>
      </c>
      <c r="K44" s="42" t="s">
        <v>99</v>
      </c>
    </row>
    <row r="45" spans="1:11" ht="25.5" x14ac:dyDescent="0.25">
      <c r="A45" s="6" t="s">
        <v>102</v>
      </c>
      <c r="B45" s="9" t="s">
        <v>103</v>
      </c>
      <c r="C45" s="36" t="s">
        <v>104</v>
      </c>
      <c r="D45" s="6"/>
      <c r="E45" s="45">
        <v>130</v>
      </c>
      <c r="F45" s="38"/>
      <c r="G45" s="39">
        <f t="shared" si="0"/>
        <v>0</v>
      </c>
      <c r="H45" s="40">
        <f t="shared" si="1"/>
        <v>0</v>
      </c>
      <c r="I45" s="8"/>
      <c r="J45" s="41">
        <f t="shared" si="2"/>
        <v>0</v>
      </c>
      <c r="K45" s="42" t="s">
        <v>99</v>
      </c>
    </row>
    <row r="46" spans="1:11" ht="76.5" x14ac:dyDescent="0.25">
      <c r="A46" s="6" t="s">
        <v>105</v>
      </c>
      <c r="B46" s="9" t="s">
        <v>106</v>
      </c>
      <c r="C46" s="36" t="s">
        <v>104</v>
      </c>
      <c r="D46" s="6"/>
      <c r="E46" s="45">
        <v>1</v>
      </c>
      <c r="F46" s="38"/>
      <c r="G46" s="39">
        <f t="shared" si="0"/>
        <v>0</v>
      </c>
      <c r="H46" s="40">
        <f t="shared" si="1"/>
        <v>0</v>
      </c>
      <c r="I46" s="8"/>
      <c r="J46" s="41">
        <f t="shared" si="2"/>
        <v>0</v>
      </c>
      <c r="K46" s="42" t="s">
        <v>99</v>
      </c>
    </row>
    <row r="47" spans="1:11" ht="116.25" customHeight="1" x14ac:dyDescent="0.25">
      <c r="A47" s="6" t="s">
        <v>107</v>
      </c>
      <c r="B47" s="13" t="s">
        <v>126</v>
      </c>
      <c r="C47" s="36" t="s">
        <v>23</v>
      </c>
      <c r="D47" s="6"/>
      <c r="E47" s="46">
        <v>5</v>
      </c>
      <c r="F47" s="38"/>
      <c r="G47" s="39">
        <f t="shared" si="0"/>
        <v>0</v>
      </c>
      <c r="H47" s="40">
        <f t="shared" si="1"/>
        <v>0</v>
      </c>
      <c r="I47" s="8"/>
      <c r="J47" s="41">
        <f t="shared" si="2"/>
        <v>0</v>
      </c>
      <c r="K47" s="47">
        <v>39831210</v>
      </c>
    </row>
    <row r="48" spans="1:11" ht="89.25" x14ac:dyDescent="0.25">
      <c r="A48" s="6" t="s">
        <v>108</v>
      </c>
      <c r="B48" s="13" t="s">
        <v>125</v>
      </c>
      <c r="C48" s="36" t="s">
        <v>23</v>
      </c>
      <c r="D48" s="6"/>
      <c r="E48" s="46">
        <v>5</v>
      </c>
      <c r="F48" s="38"/>
      <c r="G48" s="39">
        <f t="shared" si="0"/>
        <v>0</v>
      </c>
      <c r="H48" s="40">
        <f t="shared" si="1"/>
        <v>0</v>
      </c>
      <c r="I48" s="8"/>
      <c r="J48" s="41">
        <f t="shared" si="2"/>
        <v>0</v>
      </c>
      <c r="K48" s="47">
        <v>39831210</v>
      </c>
    </row>
    <row r="49" spans="1:11" ht="127.5" x14ac:dyDescent="0.25">
      <c r="A49" s="6" t="s">
        <v>109</v>
      </c>
      <c r="B49" s="13" t="s">
        <v>124</v>
      </c>
      <c r="C49" s="36" t="s">
        <v>23</v>
      </c>
      <c r="D49" s="48"/>
      <c r="E49" s="46">
        <v>3</v>
      </c>
      <c r="F49" s="38"/>
      <c r="G49" s="39">
        <f t="shared" si="0"/>
        <v>0</v>
      </c>
      <c r="H49" s="40">
        <f t="shared" si="1"/>
        <v>0</v>
      </c>
      <c r="I49" s="8"/>
      <c r="J49" s="41">
        <f t="shared" si="2"/>
        <v>0</v>
      </c>
      <c r="K49" s="47">
        <v>39831210</v>
      </c>
    </row>
    <row r="50" spans="1:11" x14ac:dyDescent="0.25">
      <c r="A50" s="14"/>
      <c r="B50" s="7"/>
      <c r="C50" s="15"/>
      <c r="D50" s="49"/>
      <c r="E50" s="49"/>
      <c r="F50" s="16"/>
      <c r="G50" s="16" t="s">
        <v>110</v>
      </c>
      <c r="H50" s="17">
        <f>SUM(H4:H49)</f>
        <v>0</v>
      </c>
      <c r="I50" s="18"/>
      <c r="J50" s="17">
        <f>SUM(J4:J49)</f>
        <v>0</v>
      </c>
      <c r="K50" s="19"/>
    </row>
    <row r="51" spans="1:11" ht="15.75" x14ac:dyDescent="0.3">
      <c r="A51" s="2"/>
      <c r="B51" s="2"/>
      <c r="C51" s="20"/>
      <c r="D51" s="2"/>
      <c r="E51" s="14" t="s">
        <v>111</v>
      </c>
      <c r="F51" s="21"/>
      <c r="G51" s="21"/>
      <c r="H51" s="22">
        <f>J50-H50</f>
        <v>0</v>
      </c>
      <c r="I51" s="23"/>
      <c r="J51" s="23"/>
      <c r="K51" s="19"/>
    </row>
    <row r="54" spans="1:11" ht="15.75" x14ac:dyDescent="0.25">
      <c r="A54" s="56" t="s">
        <v>115</v>
      </c>
      <c r="B54" s="56"/>
      <c r="C54" s="56"/>
      <c r="D54" s="56"/>
      <c r="E54" s="56"/>
      <c r="F54" s="56"/>
      <c r="G54" s="56"/>
      <c r="H54" s="56"/>
      <c r="I54" s="56"/>
      <c r="J54" s="56"/>
    </row>
    <row r="57" spans="1:11" ht="16.5" x14ac:dyDescent="0.25">
      <c r="A57" s="53" t="s">
        <v>116</v>
      </c>
      <c r="B57" s="53"/>
      <c r="C57" s="53"/>
      <c r="D57" s="53"/>
      <c r="E57" s="53"/>
      <c r="F57" s="53"/>
      <c r="G57" s="53"/>
      <c r="H57" s="53"/>
      <c r="I57" s="53"/>
      <c r="J57" s="53"/>
    </row>
    <row r="58" spans="1:11" x14ac:dyDescent="0.25">
      <c r="A58" s="54" t="s">
        <v>117</v>
      </c>
      <c r="B58" s="54"/>
      <c r="C58" s="54"/>
      <c r="D58" s="54"/>
      <c r="E58" s="54"/>
      <c r="F58" s="54"/>
      <c r="G58" s="54"/>
      <c r="H58" s="54"/>
      <c r="I58" s="54"/>
      <c r="J58" s="54"/>
    </row>
    <row r="59" spans="1:11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</row>
    <row r="61" spans="1:11" ht="33.75" customHeight="1" x14ac:dyDescent="0.3">
      <c r="A61" s="51" t="s">
        <v>120</v>
      </c>
      <c r="B61" s="2"/>
      <c r="C61" s="20"/>
      <c r="D61" s="2"/>
      <c r="E61" s="2"/>
      <c r="F61" s="23"/>
      <c r="G61" s="23"/>
      <c r="H61" s="23"/>
      <c r="I61" s="23"/>
      <c r="J61" s="50"/>
      <c r="K61" s="19"/>
    </row>
    <row r="62" spans="1:11" ht="36" customHeight="1" x14ac:dyDescent="0.25">
      <c r="A62" s="52" t="s">
        <v>122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11" ht="15.75" x14ac:dyDescent="0.3">
      <c r="A63" s="2"/>
      <c r="B63" s="2"/>
      <c r="C63" s="20"/>
      <c r="D63" s="2"/>
      <c r="E63" s="2"/>
      <c r="F63" s="2"/>
      <c r="G63" s="2"/>
      <c r="H63" s="2"/>
      <c r="I63" s="2"/>
      <c r="J63" s="2"/>
      <c r="K63" s="19"/>
    </row>
    <row r="64" spans="1:11" ht="76.5" customHeight="1" x14ac:dyDescent="0.25">
      <c r="A64" s="52" t="s">
        <v>121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</row>
  </sheetData>
  <mergeCells count="6">
    <mergeCell ref="A64:K64"/>
    <mergeCell ref="A57:J57"/>
    <mergeCell ref="A58:J59"/>
    <mergeCell ref="B1:C1"/>
    <mergeCell ref="A54:J54"/>
    <mergeCell ref="A62:K62"/>
  </mergeCells>
  <pageMargins left="0.15748031496062992" right="0.15748031496062992" top="0.15748031496062992" bottom="0.15748031496062992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 Grys</dc:creator>
  <cp:lastModifiedBy>Luiza Grys</cp:lastModifiedBy>
  <cp:lastPrinted>2023-03-23T11:12:56Z</cp:lastPrinted>
  <dcterms:created xsi:type="dcterms:W3CDTF">2015-06-05T18:19:34Z</dcterms:created>
  <dcterms:modified xsi:type="dcterms:W3CDTF">2023-03-23T11:14:35Z</dcterms:modified>
</cp:coreProperties>
</file>