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52" activeTab="1"/>
  </bookViews>
  <sheets>
    <sheet name="pakiet XII" sheetId="1" r:id="rId1"/>
    <sheet name="pakiet XVI" sheetId="2" r:id="rId2"/>
  </sheets>
  <definedNames/>
  <calcPr fullCalcOnLoad="1"/>
</workbook>
</file>

<file path=xl/sharedStrings.xml><?xml version="1.0" encoding="utf-8"?>
<sst xmlns="http://schemas.openxmlformats.org/spreadsheetml/2006/main" count="104" uniqueCount="47">
  <si>
    <t>Lp</t>
  </si>
  <si>
    <t>Nazwa</t>
  </si>
  <si>
    <t>jm</t>
  </si>
  <si>
    <t>Cena netto</t>
  </si>
  <si>
    <t>Vat%</t>
  </si>
  <si>
    <t>Cena brutto</t>
  </si>
  <si>
    <t>Wartość netto</t>
  </si>
  <si>
    <t>Wartość brutto</t>
  </si>
  <si>
    <t>szt</t>
  </si>
  <si>
    <t>Razem</t>
  </si>
  <si>
    <t>Ilość</t>
  </si>
  <si>
    <t>kpl</t>
  </si>
  <si>
    <t>CPV</t>
  </si>
  <si>
    <t>33.14.17.70-8</t>
  </si>
  <si>
    <t>Nazwa i opis materiału</t>
  </si>
  <si>
    <t>Pierścień aluminiowy fi 180mm</t>
  </si>
  <si>
    <t>Pręt gwintowany M6dł. 80mm</t>
  </si>
  <si>
    <t>Pręt gwintowany M6dł. 200mm</t>
  </si>
  <si>
    <t>Śruba M6 z nacięciem dł 20mm</t>
  </si>
  <si>
    <t>Płyta krótka 3-otworowa</t>
  </si>
  <si>
    <t>Płyta krótka 4-otworowa</t>
  </si>
  <si>
    <t>Nakrętki M6 wysokie (osadzone)</t>
  </si>
  <si>
    <t>Płyta skręcona 3-otworowa</t>
  </si>
  <si>
    <t>Łącznik dystansowy 60 x 60</t>
  </si>
  <si>
    <r>
      <t>P</t>
    </r>
    <r>
      <rPr>
        <b/>
        <sz val="18"/>
        <rFont val="Times New Roman"/>
        <family val="1"/>
      </rPr>
      <t>AKIET XII -DHS DO ZESPOLEŃ</t>
    </r>
  </si>
  <si>
    <t>PAKIET XVI Stabilizatory zewnętrzne do złamań kości piszczelowej 3</t>
  </si>
  <si>
    <t>Stabilizator cyrkularny oparty na systemie pierścieni i prętow gwintowanych, pierścienie wykonane ze stopu aluminium  z podwójnym rzędem otworów, średnice wewnętrzne:160,180.200mm, pręty gwintowane M6 o dł.80,150,200,250,300mm, komplet śrub montażowych z podcięciem, służących do mocowania drutów Kirschnera z gwintem M6, teleskopy zwykłe wykonane ze stopu aluminium o długości roboczej 100,150,200mm, system łączników i wsporników ze stali kwasoodpornej pozwalającej na przestrzenną konfigurację aparatu.</t>
  </si>
  <si>
    <t>Nazwa handlowa, kod kat. producent</t>
  </si>
  <si>
    <t>Łuk biodrowy z wycięciami 3/4 aluminium fi 100mm</t>
  </si>
  <si>
    <t>Pierścień aluminiowy fi 140mm</t>
  </si>
  <si>
    <t>Pierścień aluminiowy fi 160mm</t>
  </si>
  <si>
    <t>Pręt gwintowany M6dł. 150mm</t>
  </si>
  <si>
    <t>Pręt gwintowany M6dł. 250mm</t>
  </si>
  <si>
    <t>Pręt gwintowany M6dł. 300mm</t>
  </si>
  <si>
    <t xml:space="preserve">Wspornik męski </t>
  </si>
  <si>
    <t xml:space="preserve">Wspornik żeński </t>
  </si>
  <si>
    <t>Śruba M6 z nacięciem dł. 30mm</t>
  </si>
  <si>
    <t>Uchwyt stały(kostka) do gwoździ Schanza fi 5mm 2-otworowy</t>
  </si>
  <si>
    <t>Uchwyt stały(kostka) do gwoździ Schanza fi 5mm 3-otworowy</t>
  </si>
  <si>
    <t>Uchwyt stały(kostka) do gwoździ Schanza fi 5mm 1-otworowy</t>
  </si>
  <si>
    <t>Łuk biodrowy z wycięciami 3/4 aluminium fi 160mm</t>
  </si>
  <si>
    <t>System DHS do zespolenia złamań bliższej nasady kości udowej.System składający się z:płytki, kąt płytki135, śruby szyjkowej i śruby kompresyjnej wykonanej ze stali - sterylny. Śruby od 50-125mm x 12,5mm, skok co 5mm lub sruby o fi 16mm.Płytki od 3-otworowych do 14-otworowych.Śruba kompresyjna o rozmiarze 36mm.</t>
  </si>
  <si>
    <t xml:space="preserve">załącznik nr 3.12 do siwz po zmianie </t>
  </si>
  <si>
    <t xml:space="preserve">załącznik nr 3.16 do siwz po zmianie </t>
  </si>
  <si>
    <t>Wartość brutto ………………zł słownie………………………………………………………………………………</t>
  </si>
  <si>
    <t>w tym vat ……………………zł słownie……………………………………………………………………………..</t>
  </si>
  <si>
    <t>netto …………………………zł słownie……………………………………………………………………………..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</si>
</sst>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0">
    <font>
      <sz val="10"/>
      <name val="Arial CE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A1">
      <selection activeCell="F6" sqref="F6"/>
    </sheetView>
  </sheetViews>
  <sheetFormatPr defaultColWidth="9.00390625" defaultRowHeight="12.75"/>
  <cols>
    <col min="1" max="1" width="4.625" style="0" customWidth="1"/>
    <col min="2" max="2" width="51.25390625" style="0" customWidth="1"/>
    <col min="3" max="3" width="12.00390625" style="0" customWidth="1"/>
    <col min="4" max="4" width="5.125" style="0" customWidth="1"/>
    <col min="5" max="5" width="7.25390625" style="0" customWidth="1"/>
    <col min="6" max="6" width="9.875" style="0" customWidth="1"/>
    <col min="7" max="7" width="7.125" style="0" customWidth="1"/>
    <col min="8" max="8" width="10.625" style="0" customWidth="1"/>
    <col min="9" max="9" width="9.625" style="0" bestFit="1" customWidth="1"/>
    <col min="11" max="11" width="13.375" style="0" customWidth="1"/>
  </cols>
  <sheetData>
    <row r="2" ht="12.75">
      <c r="I2" s="19" t="s">
        <v>42</v>
      </c>
    </row>
    <row r="3" spans="1:12" ht="23.25">
      <c r="A3" s="2"/>
      <c r="B3" s="20" t="s">
        <v>24</v>
      </c>
      <c r="C3" s="20"/>
      <c r="D3" s="20"/>
      <c r="E3" s="20"/>
      <c r="F3" s="20"/>
      <c r="G3" s="20"/>
      <c r="H3" s="20"/>
      <c r="I3" s="20"/>
      <c r="J3" s="20"/>
      <c r="K3" s="20"/>
      <c r="L3" s="2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67.5" customHeight="1">
      <c r="A5" s="6" t="s">
        <v>0</v>
      </c>
      <c r="B5" s="6" t="s">
        <v>14</v>
      </c>
      <c r="C5" s="7" t="s">
        <v>27</v>
      </c>
      <c r="D5" s="6" t="s">
        <v>2</v>
      </c>
      <c r="E5" s="6" t="s">
        <v>10</v>
      </c>
      <c r="F5" s="6" t="s">
        <v>3</v>
      </c>
      <c r="G5" s="6" t="s">
        <v>4</v>
      </c>
      <c r="H5" s="6" t="s">
        <v>5</v>
      </c>
      <c r="I5" s="7" t="s">
        <v>6</v>
      </c>
      <c r="J5" s="7" t="s">
        <v>7</v>
      </c>
      <c r="K5" s="6" t="s">
        <v>12</v>
      </c>
      <c r="L5" s="1"/>
    </row>
    <row r="6" spans="1:12" ht="94.5">
      <c r="A6" s="3">
        <v>1</v>
      </c>
      <c r="B6" s="4" t="s">
        <v>41</v>
      </c>
      <c r="C6" s="3"/>
      <c r="D6" s="3" t="s">
        <v>11</v>
      </c>
      <c r="E6" s="3">
        <v>50</v>
      </c>
      <c r="F6" s="22"/>
      <c r="G6" s="24"/>
      <c r="H6" s="22">
        <f>(F6*G6)+F6</f>
        <v>0</v>
      </c>
      <c r="I6" s="22">
        <f>(E6*F6)</f>
        <v>0</v>
      </c>
      <c r="J6" s="22">
        <f>(I6*G6)+I6</f>
        <v>0</v>
      </c>
      <c r="K6" s="3" t="s">
        <v>13</v>
      </c>
      <c r="L6" s="1"/>
    </row>
    <row r="7" spans="1:12" ht="15.75">
      <c r="A7" s="3"/>
      <c r="B7" s="11" t="s">
        <v>9</v>
      </c>
      <c r="C7" s="8"/>
      <c r="D7" s="8"/>
      <c r="E7" s="8"/>
      <c r="F7" s="23"/>
      <c r="G7" s="23"/>
      <c r="H7" s="23"/>
      <c r="I7" s="23">
        <f>SUM(I6)</f>
        <v>0</v>
      </c>
      <c r="J7" s="23">
        <f>SUM(J6)</f>
        <v>0</v>
      </c>
      <c r="K7" s="9"/>
      <c r="L7" s="1"/>
    </row>
    <row r="8" spans="1:12" ht="15.75">
      <c r="A8" s="3"/>
      <c r="B8" s="8"/>
      <c r="C8" s="8"/>
      <c r="D8" s="8"/>
      <c r="E8" s="8"/>
      <c r="F8" s="23"/>
      <c r="G8" s="23"/>
      <c r="H8" s="23"/>
      <c r="I8" s="23"/>
      <c r="J8" s="23"/>
      <c r="K8" s="9"/>
      <c r="L8" s="1"/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/>
      <c r="B10" s="1" t="s">
        <v>44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>
      <c r="A11" s="1"/>
      <c r="B11" s="1" t="s">
        <v>45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>
      <c r="A12" s="1"/>
      <c r="B12" s="1" t="s">
        <v>46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1">
    <mergeCell ref="B3:K3"/>
  </mergeCells>
  <printOptions/>
  <pageMargins left="0.49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134"/>
  <sheetViews>
    <sheetView tabSelected="1" workbookViewId="0" topLeftCell="B18">
      <selection activeCell="F27" sqref="F27:G27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11.75390625" style="0" customWidth="1"/>
    <col min="4" max="4" width="6.00390625" style="0" customWidth="1"/>
    <col min="6" max="6" width="9.875" style="0" customWidth="1"/>
    <col min="7" max="7" width="6.00390625" style="0" customWidth="1"/>
    <col min="8" max="8" width="9.875" style="0" customWidth="1"/>
    <col min="9" max="9" width="11.75390625" style="0" customWidth="1"/>
    <col min="10" max="10" width="11.25390625" style="0" customWidth="1"/>
    <col min="11" max="11" width="13.375" style="0" customWidth="1"/>
  </cols>
  <sheetData>
    <row r="2" ht="12.75">
      <c r="I2" s="19" t="s">
        <v>43</v>
      </c>
    </row>
    <row r="3" spans="1:16" ht="23.25">
      <c r="A3" s="21" t="s">
        <v>25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"/>
      <c r="M3" s="2"/>
      <c r="N3" s="2"/>
      <c r="O3" s="2"/>
      <c r="P3" s="2"/>
    </row>
    <row r="4" spans="1:18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63">
      <c r="A5" s="6" t="s">
        <v>0</v>
      </c>
      <c r="B5" s="6" t="s">
        <v>1</v>
      </c>
      <c r="C5" s="7" t="s">
        <v>27</v>
      </c>
      <c r="D5" s="6" t="s">
        <v>2</v>
      </c>
      <c r="E5" s="6" t="s">
        <v>10</v>
      </c>
      <c r="F5" s="7" t="s">
        <v>3</v>
      </c>
      <c r="G5" s="6" t="s">
        <v>4</v>
      </c>
      <c r="H5" s="7" t="s">
        <v>5</v>
      </c>
      <c r="I5" s="7" t="s">
        <v>6</v>
      </c>
      <c r="J5" s="7" t="s">
        <v>7</v>
      </c>
      <c r="K5" s="6" t="s">
        <v>12</v>
      </c>
      <c r="L5" s="1"/>
      <c r="M5" s="1"/>
      <c r="N5" s="13"/>
      <c r="O5" s="13"/>
      <c r="P5" s="13"/>
      <c r="Q5" s="13"/>
      <c r="R5" s="13"/>
    </row>
    <row r="6" spans="1:56" ht="15.75">
      <c r="A6" s="3">
        <v>1</v>
      </c>
      <c r="B6" s="3" t="s">
        <v>23</v>
      </c>
      <c r="C6" s="3"/>
      <c r="D6" s="3" t="s">
        <v>8</v>
      </c>
      <c r="E6" s="3">
        <v>8</v>
      </c>
      <c r="F6" s="22"/>
      <c r="G6" s="24"/>
      <c r="H6" s="22">
        <f>(F6*G6)+F6</f>
        <v>0</v>
      </c>
      <c r="I6" s="22">
        <f>(E6*F6)</f>
        <v>0</v>
      </c>
      <c r="J6" s="22">
        <f>(I6*G6)+I6</f>
        <v>0</v>
      </c>
      <c r="K6" s="5" t="s">
        <v>13</v>
      </c>
      <c r="L6" s="14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ht="15.75">
      <c r="A7" s="3">
        <v>2</v>
      </c>
      <c r="B7" s="4" t="s">
        <v>28</v>
      </c>
      <c r="C7" s="3"/>
      <c r="D7" s="3" t="s">
        <v>8</v>
      </c>
      <c r="E7" s="3">
        <v>2</v>
      </c>
      <c r="F7" s="22"/>
      <c r="G7" s="24"/>
      <c r="H7" s="22">
        <f aca="true" t="shared" si="0" ref="H7:H27">(F7*G7)+F7</f>
        <v>0</v>
      </c>
      <c r="I7" s="22">
        <f aca="true" t="shared" si="1" ref="I7:I27">(E7*F7)</f>
        <v>0</v>
      </c>
      <c r="J7" s="22">
        <f aca="true" t="shared" si="2" ref="J7:J28">(I7*G7)+I7</f>
        <v>0</v>
      </c>
      <c r="K7" s="5" t="s">
        <v>13</v>
      </c>
      <c r="L7" s="14"/>
      <c r="M7" s="14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ht="15.75">
      <c r="A8" s="3">
        <v>3</v>
      </c>
      <c r="B8" s="4" t="s">
        <v>40</v>
      </c>
      <c r="C8" s="3"/>
      <c r="D8" s="3" t="s">
        <v>8</v>
      </c>
      <c r="E8" s="3">
        <v>2</v>
      </c>
      <c r="F8" s="22"/>
      <c r="G8" s="24"/>
      <c r="H8" s="22">
        <f t="shared" si="0"/>
        <v>0</v>
      </c>
      <c r="I8" s="22">
        <f t="shared" si="1"/>
        <v>0</v>
      </c>
      <c r="J8" s="22">
        <f t="shared" si="2"/>
        <v>0</v>
      </c>
      <c r="K8" s="5" t="s">
        <v>13</v>
      </c>
      <c r="L8" s="14"/>
      <c r="M8" s="14"/>
      <c r="N8" s="15"/>
      <c r="O8" s="15"/>
      <c r="P8" s="15"/>
      <c r="Q8" s="15"/>
      <c r="R8" s="15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ht="15.75">
      <c r="A9" s="3">
        <v>4</v>
      </c>
      <c r="B9" s="3" t="s">
        <v>21</v>
      </c>
      <c r="C9" s="3"/>
      <c r="D9" s="3" t="s">
        <v>8</v>
      </c>
      <c r="E9" s="3">
        <v>20</v>
      </c>
      <c r="F9" s="22"/>
      <c r="G9" s="24"/>
      <c r="H9" s="22">
        <f t="shared" si="0"/>
        <v>0</v>
      </c>
      <c r="I9" s="22">
        <f t="shared" si="1"/>
        <v>0</v>
      </c>
      <c r="J9" s="22">
        <f t="shared" si="2"/>
        <v>0</v>
      </c>
      <c r="K9" s="5" t="s">
        <v>13</v>
      </c>
      <c r="L9" s="14"/>
      <c r="M9" s="14"/>
      <c r="N9" s="15"/>
      <c r="O9" s="15"/>
      <c r="P9" s="15"/>
      <c r="Q9" s="15"/>
      <c r="R9" s="15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ht="15.75">
      <c r="A10" s="3">
        <v>5</v>
      </c>
      <c r="B10" s="3" t="s">
        <v>29</v>
      </c>
      <c r="C10" s="3"/>
      <c r="D10" s="3" t="s">
        <v>8</v>
      </c>
      <c r="E10" s="3">
        <v>8</v>
      </c>
      <c r="F10" s="22"/>
      <c r="G10" s="24"/>
      <c r="H10" s="22">
        <f t="shared" si="0"/>
        <v>0</v>
      </c>
      <c r="I10" s="22">
        <f t="shared" si="1"/>
        <v>0</v>
      </c>
      <c r="J10" s="22">
        <f t="shared" si="2"/>
        <v>0</v>
      </c>
      <c r="K10" s="5" t="s">
        <v>13</v>
      </c>
      <c r="L10" s="14"/>
      <c r="M10" s="14"/>
      <c r="N10" s="15"/>
      <c r="O10" s="15"/>
      <c r="P10" s="15"/>
      <c r="Q10" s="15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ht="15.75">
      <c r="A11" s="3">
        <v>6</v>
      </c>
      <c r="B11" s="3" t="s">
        <v>30</v>
      </c>
      <c r="C11" s="3"/>
      <c r="D11" s="3" t="s">
        <v>8</v>
      </c>
      <c r="E11" s="3">
        <v>8</v>
      </c>
      <c r="F11" s="22"/>
      <c r="G11" s="24"/>
      <c r="H11" s="22">
        <f t="shared" si="0"/>
        <v>0</v>
      </c>
      <c r="I11" s="22">
        <f t="shared" si="1"/>
        <v>0</v>
      </c>
      <c r="J11" s="22">
        <f t="shared" si="2"/>
        <v>0</v>
      </c>
      <c r="K11" s="5" t="s">
        <v>13</v>
      </c>
      <c r="L11" s="14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ht="15.75">
      <c r="A12" s="3">
        <v>7</v>
      </c>
      <c r="B12" s="3" t="s">
        <v>15</v>
      </c>
      <c r="C12" s="3"/>
      <c r="D12" s="3" t="s">
        <v>8</v>
      </c>
      <c r="E12" s="3">
        <v>8</v>
      </c>
      <c r="F12" s="22"/>
      <c r="G12" s="24"/>
      <c r="H12" s="22">
        <f t="shared" si="0"/>
        <v>0</v>
      </c>
      <c r="I12" s="22">
        <f t="shared" si="1"/>
        <v>0</v>
      </c>
      <c r="J12" s="22">
        <f t="shared" si="2"/>
        <v>0</v>
      </c>
      <c r="K12" s="5" t="s">
        <v>13</v>
      </c>
      <c r="L12" s="14"/>
      <c r="M12" s="14"/>
      <c r="N12" s="15"/>
      <c r="O12" s="15"/>
      <c r="P12" s="15"/>
      <c r="Q12" s="15"/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ht="15.75">
      <c r="A13" s="3">
        <v>8</v>
      </c>
      <c r="B13" s="3" t="s">
        <v>19</v>
      </c>
      <c r="C13" s="3"/>
      <c r="D13" s="3" t="s">
        <v>8</v>
      </c>
      <c r="E13" s="3">
        <v>8</v>
      </c>
      <c r="F13" s="22"/>
      <c r="G13" s="24"/>
      <c r="H13" s="22">
        <f t="shared" si="0"/>
        <v>0</v>
      </c>
      <c r="I13" s="22">
        <f t="shared" si="1"/>
        <v>0</v>
      </c>
      <c r="J13" s="22">
        <f t="shared" si="2"/>
        <v>0</v>
      </c>
      <c r="K13" s="5" t="s">
        <v>13</v>
      </c>
      <c r="L13" s="14"/>
      <c r="M13" s="14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ht="15.75">
      <c r="A14" s="3">
        <v>9</v>
      </c>
      <c r="B14" s="3" t="s">
        <v>20</v>
      </c>
      <c r="C14" s="3"/>
      <c r="D14" s="3" t="s">
        <v>8</v>
      </c>
      <c r="E14" s="3">
        <v>8</v>
      </c>
      <c r="F14" s="22"/>
      <c r="G14" s="24"/>
      <c r="H14" s="22">
        <f t="shared" si="0"/>
        <v>0</v>
      </c>
      <c r="I14" s="22">
        <f t="shared" si="1"/>
        <v>0</v>
      </c>
      <c r="J14" s="22">
        <f t="shared" si="2"/>
        <v>0</v>
      </c>
      <c r="K14" s="5" t="s">
        <v>13</v>
      </c>
      <c r="L14" s="14"/>
      <c r="M14" s="14"/>
      <c r="N14" s="15"/>
      <c r="O14" s="15"/>
      <c r="P14" s="15"/>
      <c r="Q14" s="15"/>
      <c r="R14" s="15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ht="15.75">
      <c r="A15" s="3">
        <v>10</v>
      </c>
      <c r="B15" s="3" t="s">
        <v>22</v>
      </c>
      <c r="C15" s="3"/>
      <c r="D15" s="3" t="s">
        <v>8</v>
      </c>
      <c r="E15" s="3">
        <v>4</v>
      </c>
      <c r="F15" s="22"/>
      <c r="G15" s="24"/>
      <c r="H15" s="22">
        <f t="shared" si="0"/>
        <v>0</v>
      </c>
      <c r="I15" s="22">
        <f t="shared" si="1"/>
        <v>0</v>
      </c>
      <c r="J15" s="22">
        <f t="shared" si="2"/>
        <v>0</v>
      </c>
      <c r="K15" s="5" t="s">
        <v>13</v>
      </c>
      <c r="L15" s="14"/>
      <c r="M15" s="14"/>
      <c r="N15" s="15"/>
      <c r="O15" s="15"/>
      <c r="P15" s="15"/>
      <c r="Q15" s="15"/>
      <c r="R15" s="15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ht="15.75">
      <c r="A16" s="3">
        <v>11</v>
      </c>
      <c r="B16" s="3" t="s">
        <v>31</v>
      </c>
      <c r="C16" s="3"/>
      <c r="D16" s="3" t="s">
        <v>8</v>
      </c>
      <c r="E16" s="3">
        <v>8</v>
      </c>
      <c r="F16" s="22"/>
      <c r="G16" s="24"/>
      <c r="H16" s="22">
        <f t="shared" si="0"/>
        <v>0</v>
      </c>
      <c r="I16" s="22">
        <f t="shared" si="1"/>
        <v>0</v>
      </c>
      <c r="J16" s="22">
        <f t="shared" si="2"/>
        <v>0</v>
      </c>
      <c r="K16" s="5" t="s">
        <v>13</v>
      </c>
      <c r="L16" s="14"/>
      <c r="M16" s="14"/>
      <c r="N16" s="15"/>
      <c r="O16" s="15"/>
      <c r="P16" s="15"/>
      <c r="Q16" s="15"/>
      <c r="R16" s="15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ht="15.75">
      <c r="A17" s="3">
        <v>12</v>
      </c>
      <c r="B17" s="3" t="s">
        <v>17</v>
      </c>
      <c r="C17" s="3"/>
      <c r="D17" s="3" t="s">
        <v>8</v>
      </c>
      <c r="E17" s="3">
        <v>8</v>
      </c>
      <c r="F17" s="22"/>
      <c r="G17" s="24"/>
      <c r="H17" s="22">
        <f t="shared" si="0"/>
        <v>0</v>
      </c>
      <c r="I17" s="22">
        <f t="shared" si="1"/>
        <v>0</v>
      </c>
      <c r="J17" s="22">
        <f t="shared" si="2"/>
        <v>0</v>
      </c>
      <c r="K17" s="5" t="s">
        <v>13</v>
      </c>
      <c r="L17" s="14"/>
      <c r="M17" s="14"/>
      <c r="N17" s="15"/>
      <c r="O17" s="15"/>
      <c r="P17" s="15"/>
      <c r="Q17" s="15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ht="15.75">
      <c r="A18" s="3">
        <v>13</v>
      </c>
      <c r="B18" s="3" t="s">
        <v>32</v>
      </c>
      <c r="C18" s="3"/>
      <c r="D18" s="3" t="s">
        <v>8</v>
      </c>
      <c r="E18" s="3">
        <v>8</v>
      </c>
      <c r="F18" s="22"/>
      <c r="G18" s="24"/>
      <c r="H18" s="22">
        <f t="shared" si="0"/>
        <v>0</v>
      </c>
      <c r="I18" s="22">
        <f t="shared" si="1"/>
        <v>0</v>
      </c>
      <c r="J18" s="22">
        <f t="shared" si="2"/>
        <v>0</v>
      </c>
      <c r="K18" s="5" t="s">
        <v>13</v>
      </c>
      <c r="L18" s="14"/>
      <c r="M18" s="14"/>
      <c r="N18" s="15"/>
      <c r="O18" s="15"/>
      <c r="P18" s="15"/>
      <c r="Q18" s="15"/>
      <c r="R18" s="15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5.75">
      <c r="A19" s="3">
        <v>14</v>
      </c>
      <c r="B19" s="3" t="s">
        <v>33</v>
      </c>
      <c r="C19" s="3"/>
      <c r="D19" s="3" t="s">
        <v>8</v>
      </c>
      <c r="E19" s="3">
        <v>8</v>
      </c>
      <c r="F19" s="22"/>
      <c r="G19" s="24"/>
      <c r="H19" s="22">
        <f t="shared" si="0"/>
        <v>0</v>
      </c>
      <c r="I19" s="22">
        <f t="shared" si="1"/>
        <v>0</v>
      </c>
      <c r="J19" s="22">
        <f t="shared" si="2"/>
        <v>0</v>
      </c>
      <c r="K19" s="5" t="s">
        <v>13</v>
      </c>
      <c r="L19" s="14"/>
      <c r="M19" s="14"/>
      <c r="N19" s="15"/>
      <c r="O19" s="15"/>
      <c r="P19" s="15"/>
      <c r="Q19" s="15"/>
      <c r="R19" s="15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5.75">
      <c r="A20" s="3">
        <v>15</v>
      </c>
      <c r="B20" s="3" t="s">
        <v>16</v>
      </c>
      <c r="C20" s="3"/>
      <c r="D20" s="3" t="s">
        <v>8</v>
      </c>
      <c r="E20" s="3">
        <v>32</v>
      </c>
      <c r="F20" s="22"/>
      <c r="G20" s="24"/>
      <c r="H20" s="22">
        <f t="shared" si="0"/>
        <v>0</v>
      </c>
      <c r="I20" s="22">
        <f t="shared" si="1"/>
        <v>0</v>
      </c>
      <c r="J20" s="22">
        <f t="shared" si="2"/>
        <v>0</v>
      </c>
      <c r="K20" s="5" t="s">
        <v>13</v>
      </c>
      <c r="L20" s="14"/>
      <c r="M20" s="14"/>
      <c r="N20" s="15"/>
      <c r="O20" s="15"/>
      <c r="P20" s="15"/>
      <c r="Q20" s="15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ht="15.75">
      <c r="A21" s="3">
        <v>16</v>
      </c>
      <c r="B21" s="3" t="s">
        <v>18</v>
      </c>
      <c r="C21" s="3"/>
      <c r="D21" s="3" t="s">
        <v>8</v>
      </c>
      <c r="E21" s="3">
        <v>40</v>
      </c>
      <c r="F21" s="22"/>
      <c r="G21" s="24"/>
      <c r="H21" s="22">
        <f t="shared" si="0"/>
        <v>0</v>
      </c>
      <c r="I21" s="22">
        <f t="shared" si="1"/>
        <v>0</v>
      </c>
      <c r="J21" s="22">
        <f t="shared" si="2"/>
        <v>0</v>
      </c>
      <c r="K21" s="5" t="s">
        <v>13</v>
      </c>
      <c r="L21" s="14"/>
      <c r="M21" s="14"/>
      <c r="N21" s="15"/>
      <c r="O21" s="15"/>
      <c r="P21" s="15"/>
      <c r="Q21" s="15"/>
      <c r="R21" s="15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ht="15.75">
      <c r="A22" s="3">
        <v>17</v>
      </c>
      <c r="B22" s="3" t="s">
        <v>36</v>
      </c>
      <c r="C22" s="3"/>
      <c r="D22" s="3" t="s">
        <v>8</v>
      </c>
      <c r="E22" s="3">
        <v>20</v>
      </c>
      <c r="F22" s="22"/>
      <c r="G22" s="24"/>
      <c r="H22" s="22">
        <f t="shared" si="0"/>
        <v>0</v>
      </c>
      <c r="I22" s="22">
        <f t="shared" si="1"/>
        <v>0</v>
      </c>
      <c r="J22" s="22">
        <f t="shared" si="2"/>
        <v>0</v>
      </c>
      <c r="K22" s="5" t="s">
        <v>13</v>
      </c>
      <c r="L22" s="14"/>
      <c r="M22" s="14"/>
      <c r="N22" s="15"/>
      <c r="O22" s="15"/>
      <c r="P22" s="15"/>
      <c r="Q22" s="15"/>
      <c r="R22" s="15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ht="31.5">
      <c r="A23" s="3">
        <v>18</v>
      </c>
      <c r="B23" s="4" t="s">
        <v>39</v>
      </c>
      <c r="C23" s="3"/>
      <c r="D23" s="3" t="s">
        <v>8</v>
      </c>
      <c r="E23" s="3">
        <v>8</v>
      </c>
      <c r="F23" s="22"/>
      <c r="G23" s="24"/>
      <c r="H23" s="22">
        <f t="shared" si="0"/>
        <v>0</v>
      </c>
      <c r="I23" s="22">
        <f t="shared" si="1"/>
        <v>0</v>
      </c>
      <c r="J23" s="22">
        <f t="shared" si="2"/>
        <v>0</v>
      </c>
      <c r="K23" s="5" t="s">
        <v>13</v>
      </c>
      <c r="L23" s="14"/>
      <c r="M23" s="14"/>
      <c r="N23" s="15"/>
      <c r="O23" s="15"/>
      <c r="P23" s="15"/>
      <c r="Q23" s="15"/>
      <c r="R23" s="15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ht="31.5">
      <c r="A24" s="3">
        <v>19</v>
      </c>
      <c r="B24" s="4" t="s">
        <v>37</v>
      </c>
      <c r="C24" s="3"/>
      <c r="D24" s="3" t="s">
        <v>8</v>
      </c>
      <c r="E24" s="3">
        <v>8</v>
      </c>
      <c r="F24" s="22"/>
      <c r="G24" s="24"/>
      <c r="H24" s="22">
        <f t="shared" si="0"/>
        <v>0</v>
      </c>
      <c r="I24" s="22">
        <f t="shared" si="1"/>
        <v>0</v>
      </c>
      <c r="J24" s="22">
        <f t="shared" si="2"/>
        <v>0</v>
      </c>
      <c r="K24" s="5" t="s">
        <v>13</v>
      </c>
      <c r="L24" s="14"/>
      <c r="M24" s="14"/>
      <c r="N24" s="15"/>
      <c r="O24" s="15"/>
      <c r="P24" s="15"/>
      <c r="Q24" s="15"/>
      <c r="R24" s="15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ht="31.5">
      <c r="A25" s="3">
        <v>20</v>
      </c>
      <c r="B25" s="4" t="s">
        <v>38</v>
      </c>
      <c r="C25" s="3"/>
      <c r="D25" s="3" t="s">
        <v>8</v>
      </c>
      <c r="E25" s="3">
        <v>8</v>
      </c>
      <c r="F25" s="22"/>
      <c r="G25" s="24"/>
      <c r="H25" s="22">
        <f t="shared" si="0"/>
        <v>0</v>
      </c>
      <c r="I25" s="22">
        <f t="shared" si="1"/>
        <v>0</v>
      </c>
      <c r="J25" s="22">
        <f t="shared" si="2"/>
        <v>0</v>
      </c>
      <c r="K25" s="5" t="s">
        <v>13</v>
      </c>
      <c r="L25" s="14"/>
      <c r="M25" s="14"/>
      <c r="N25" s="15"/>
      <c r="O25" s="15"/>
      <c r="P25" s="15"/>
      <c r="Q25" s="15"/>
      <c r="R25" s="15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ht="15.75">
      <c r="A26" s="3">
        <v>21</v>
      </c>
      <c r="B26" s="4" t="s">
        <v>34</v>
      </c>
      <c r="C26" s="3"/>
      <c r="D26" s="3" t="s">
        <v>8</v>
      </c>
      <c r="E26" s="3">
        <v>40</v>
      </c>
      <c r="F26" s="22"/>
      <c r="G26" s="24"/>
      <c r="H26" s="22">
        <f t="shared" si="0"/>
        <v>0</v>
      </c>
      <c r="I26" s="22">
        <f t="shared" si="1"/>
        <v>0</v>
      </c>
      <c r="J26" s="22">
        <f t="shared" si="2"/>
        <v>0</v>
      </c>
      <c r="K26" s="5" t="s">
        <v>13</v>
      </c>
      <c r="L26" s="14"/>
      <c r="M26" s="14"/>
      <c r="N26" s="15"/>
      <c r="O26" s="15"/>
      <c r="P26" s="15"/>
      <c r="Q26" s="15"/>
      <c r="R26" s="15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ht="15.75">
      <c r="A27" s="3">
        <v>22</v>
      </c>
      <c r="B27" s="3" t="s">
        <v>35</v>
      </c>
      <c r="C27" s="3"/>
      <c r="D27" s="3" t="s">
        <v>8</v>
      </c>
      <c r="E27" s="3">
        <v>40</v>
      </c>
      <c r="F27" s="22"/>
      <c r="G27" s="24"/>
      <c r="H27" s="22">
        <f t="shared" si="0"/>
        <v>0</v>
      </c>
      <c r="I27" s="22">
        <f t="shared" si="1"/>
        <v>0</v>
      </c>
      <c r="J27" s="22">
        <f t="shared" si="2"/>
        <v>0</v>
      </c>
      <c r="K27" s="5" t="s">
        <v>13</v>
      </c>
      <c r="L27" s="14"/>
      <c r="M27" s="14"/>
      <c r="N27" s="15"/>
      <c r="O27" s="15"/>
      <c r="P27" s="15"/>
      <c r="Q27" s="15"/>
      <c r="R27" s="15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15.75">
      <c r="A28" s="3"/>
      <c r="B28" s="10" t="s">
        <v>9</v>
      </c>
      <c r="C28" s="8"/>
      <c r="D28" s="8"/>
      <c r="E28" s="8"/>
      <c r="F28" s="23"/>
      <c r="G28" s="23"/>
      <c r="H28" s="23"/>
      <c r="I28" s="23">
        <f>SUM(I6:I27)</f>
        <v>0</v>
      </c>
      <c r="J28" s="23">
        <f>SUM(J6:J27)</f>
        <v>0</v>
      </c>
      <c r="K28" s="17"/>
      <c r="L28" s="14"/>
      <c r="M28" s="14"/>
      <c r="N28" s="15"/>
      <c r="O28" s="15"/>
      <c r="P28" s="15"/>
      <c r="Q28" s="15"/>
      <c r="R28" s="15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</row>
    <row r="29" spans="1:56" ht="15.75">
      <c r="A29" s="1"/>
      <c r="B29" s="1"/>
      <c r="C29" s="1"/>
      <c r="D29" s="1"/>
      <c r="E29" s="1"/>
      <c r="F29" s="14"/>
      <c r="G29" s="14"/>
      <c r="H29" s="14"/>
      <c r="I29" s="14"/>
      <c r="J29" s="14"/>
      <c r="K29" s="14"/>
      <c r="L29" s="14"/>
      <c r="M29" s="14"/>
      <c r="N29" s="15"/>
      <c r="O29" s="15"/>
      <c r="P29" s="15"/>
      <c r="Q29" s="15"/>
      <c r="R29" s="15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</row>
    <row r="30" spans="1:56" ht="173.25">
      <c r="A30" s="1"/>
      <c r="B30" s="18" t="s">
        <v>26</v>
      </c>
      <c r="C30" s="1"/>
      <c r="D30" s="1"/>
      <c r="E30" s="1"/>
      <c r="F30" s="14"/>
      <c r="G30" s="14"/>
      <c r="H30" s="14"/>
      <c r="I30" s="14"/>
      <c r="J30" s="14"/>
      <c r="K30" s="14"/>
      <c r="L30" s="14"/>
      <c r="M30" s="14"/>
      <c r="N30" s="15"/>
      <c r="O30" s="15"/>
      <c r="P30" s="15"/>
      <c r="Q30" s="15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</row>
    <row r="31" spans="1:56" ht="15.75">
      <c r="A31" s="1"/>
      <c r="B31" s="1"/>
      <c r="C31" s="1"/>
      <c r="D31" s="1"/>
      <c r="E31" s="1"/>
      <c r="F31" s="14"/>
      <c r="G31" s="14"/>
      <c r="H31" s="14"/>
      <c r="I31" s="14"/>
      <c r="J31" s="14"/>
      <c r="K31" s="14"/>
      <c r="L31" s="14"/>
      <c r="M31" s="14"/>
      <c r="N31" s="15"/>
      <c r="O31" s="15"/>
      <c r="P31" s="15"/>
      <c r="Q31" s="15"/>
      <c r="R31" s="15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</row>
    <row r="32" spans="1:56" ht="15.75">
      <c r="A32" s="1"/>
      <c r="B32" s="1" t="s">
        <v>44</v>
      </c>
      <c r="C32" s="1"/>
      <c r="D32" s="1"/>
      <c r="E32" s="1"/>
      <c r="F32" s="1"/>
      <c r="G32" s="1"/>
      <c r="H32" s="1"/>
      <c r="I32" s="14"/>
      <c r="J32" s="14"/>
      <c r="K32" s="14"/>
      <c r="L32" s="14"/>
      <c r="M32" s="14"/>
      <c r="N32" s="15"/>
      <c r="O32" s="15"/>
      <c r="P32" s="15"/>
      <c r="Q32" s="15"/>
      <c r="R32" s="15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</row>
    <row r="33" spans="1:56" ht="15.75">
      <c r="A33" s="1"/>
      <c r="B33" s="1" t="s">
        <v>45</v>
      </c>
      <c r="C33" s="1"/>
      <c r="D33" s="1"/>
      <c r="E33" s="1"/>
      <c r="F33" s="1"/>
      <c r="G33" s="1"/>
      <c r="H33" s="1"/>
      <c r="I33" s="14"/>
      <c r="J33" s="14"/>
      <c r="K33" s="14"/>
      <c r="L33" s="14"/>
      <c r="M33" s="14"/>
      <c r="N33" s="15"/>
      <c r="O33" s="15"/>
      <c r="P33" s="15"/>
      <c r="Q33" s="15"/>
      <c r="R33" s="15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</row>
    <row r="34" spans="1:56" ht="15.75">
      <c r="A34" s="1"/>
      <c r="B34" s="1" t="s">
        <v>46</v>
      </c>
      <c r="C34" s="1"/>
      <c r="D34" s="1"/>
      <c r="E34" s="1"/>
      <c r="F34" s="1"/>
      <c r="G34" s="1"/>
      <c r="H34" s="1"/>
      <c r="I34" s="14"/>
      <c r="J34" s="14"/>
      <c r="K34" s="14"/>
      <c r="L34" s="14"/>
      <c r="M34" s="14"/>
      <c r="N34" s="15"/>
      <c r="O34" s="15"/>
      <c r="P34" s="15"/>
      <c r="Q34" s="15"/>
      <c r="R34" s="15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</row>
    <row r="35" spans="1:18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3"/>
      <c r="O35" s="13"/>
      <c r="P35" s="13"/>
      <c r="Q35" s="13"/>
      <c r="R35" s="13"/>
    </row>
    <row r="36" spans="1:18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3"/>
      <c r="O36" s="13"/>
      <c r="P36" s="13"/>
      <c r="Q36" s="13"/>
      <c r="R36" s="13"/>
    </row>
    <row r="37" spans="1:18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3"/>
      <c r="O37" s="13"/>
      <c r="P37" s="13"/>
      <c r="Q37" s="13"/>
      <c r="R37" s="13"/>
    </row>
    <row r="38" spans="1:18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3"/>
      <c r="O38" s="13"/>
      <c r="P38" s="13"/>
      <c r="Q38" s="13"/>
      <c r="R38" s="13"/>
    </row>
    <row r="39" spans="1:18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3"/>
      <c r="O39" s="13"/>
      <c r="P39" s="13"/>
      <c r="Q39" s="13"/>
      <c r="R39" s="13"/>
    </row>
    <row r="40" spans="1:18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3"/>
      <c r="O40" s="13"/>
      <c r="P40" s="13"/>
      <c r="Q40" s="13"/>
      <c r="R40" s="13"/>
    </row>
    <row r="41" spans="1:18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3"/>
      <c r="O41" s="13"/>
      <c r="P41" s="13"/>
      <c r="Q41" s="13"/>
      <c r="R41" s="13"/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3"/>
      <c r="O42" s="13"/>
      <c r="P42" s="13"/>
      <c r="Q42" s="13"/>
      <c r="R42" s="13"/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3"/>
      <c r="O43" s="13"/>
      <c r="P43" s="13"/>
      <c r="Q43" s="13"/>
      <c r="R43" s="13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</sheetData>
  <mergeCells count="1">
    <mergeCell ref="A3:K3"/>
  </mergeCells>
  <printOptions/>
  <pageMargins left="0.4" right="0.38" top="0.69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anna.bryl</cp:lastModifiedBy>
  <cp:lastPrinted>2010-06-11T05:08:58Z</cp:lastPrinted>
  <dcterms:created xsi:type="dcterms:W3CDTF">2004-03-25T09:13:49Z</dcterms:created>
  <dcterms:modified xsi:type="dcterms:W3CDTF">2010-08-05T10:33:13Z</dcterms:modified>
  <cp:category/>
  <cp:version/>
  <cp:contentType/>
  <cp:contentStatus/>
</cp:coreProperties>
</file>