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eki16" sheetId="1" r:id="rId1"/>
  </sheets>
  <definedNames/>
  <calcPr fullCalcOnLoad="1"/>
</workbook>
</file>

<file path=xl/sharedStrings.xml><?xml version="1.0" encoding="utf-8"?>
<sst xmlns="http://schemas.openxmlformats.org/spreadsheetml/2006/main" count="222" uniqueCount="89">
  <si>
    <t>Pakiet 16 ANTYBIOTYKI 2</t>
  </si>
  <si>
    <t>Lp.</t>
  </si>
  <si>
    <t>Nazwa leku</t>
  </si>
  <si>
    <t>Nazwa handlowa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</si>
  <si>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</si>
  <si>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</si>
  <si>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</si>
  <si>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</si>
  <si>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</si>
  <si>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</si>
  <si>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</si>
  <si>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</si>
  <si>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Amikacin inj 1g</t>
  </si>
  <si>
    <t>szt</t>
  </si>
  <si>
    <t>33.65.11.00-9</t>
  </si>
  <si>
    <t>Amikacin inj 250mg</t>
  </si>
  <si>
    <t>Amikacin inj 500mg</t>
  </si>
  <si>
    <t>Amoxicillin kaps 250mg x 16</t>
  </si>
  <si>
    <t>op</t>
  </si>
  <si>
    <t>Amoxicillin zaw 250mg/5ml 60ml</t>
  </si>
  <si>
    <t>Amoxicillin + clavulanic acid susp 457mg/5ml  70ml</t>
  </si>
  <si>
    <t>Amoxicillin + clavulanic acid susp 156mg/5ml  100ml</t>
  </si>
  <si>
    <t>Ampicillin + sulbactam inj 1,5g</t>
  </si>
  <si>
    <t>Ampicillin + sulbactam inj 750mg</t>
  </si>
  <si>
    <t>Ampicillin inj 250mg</t>
  </si>
  <si>
    <t>Ampicillin inj 500mg</t>
  </si>
  <si>
    <t>Benzylpenicillin inj 1 000 000j.m x 1</t>
  </si>
  <si>
    <t>Benzylpenicillin inj 3000 000j.m. x 1</t>
  </si>
  <si>
    <t>Cefaclor kaps 500mg x 15</t>
  </si>
  <si>
    <t>Cefadroxil kaps 500mg x 20</t>
  </si>
  <si>
    <t>Cefalexin kaps 250mg x 16</t>
  </si>
  <si>
    <t>Cefalexin kaps 500mg x 16</t>
  </si>
  <si>
    <t>Cefamandole inj 1g</t>
  </si>
  <si>
    <t>Ceftazidinum inj 1g</t>
  </si>
  <si>
    <t>Cefepime sucha subst. inj iv.1g</t>
  </si>
  <si>
    <t>Cefepime sucha subst. inj iv.2g</t>
  </si>
  <si>
    <t>Cefoperazone 1g + sulbactam 1g inj x 1</t>
  </si>
  <si>
    <t>Cefotaxime inj 1g</t>
  </si>
  <si>
    <t>Ceftriaxone inj 1g</t>
  </si>
  <si>
    <t>Cefuroxime tabl powl 125mg x 10</t>
  </si>
  <si>
    <t>Cefuroxime tabl powl 250mg x 10</t>
  </si>
  <si>
    <t>Cefuroxime tabl powl 500mg x 10</t>
  </si>
  <si>
    <t>Ciprofloxacin tabl powl 250mg x 10</t>
  </si>
  <si>
    <t>Ciprofloxacin tabl powl 500mg x 10</t>
  </si>
  <si>
    <t>Clarithromycin zaw 125mg/5ml 100ml</t>
  </si>
  <si>
    <t>Clarithromycin zaw 250mg/5ml 100ml</t>
  </si>
  <si>
    <t>Clindamycinum kaps 150mg x 16</t>
  </si>
  <si>
    <t>Cloxacillin inj 1g im.iv. x 1</t>
  </si>
  <si>
    <t>Cloxacillin tabl powl 500mg x 16</t>
  </si>
  <si>
    <t>Colistimethatum natr. inj 1 000 000j.m. x 20</t>
  </si>
  <si>
    <t>Doxycycline inj 100mg/5ml x 10</t>
  </si>
  <si>
    <t>Erythromycin cyclocarbonate tabl 250mg x 16</t>
  </si>
  <si>
    <t>Erythromycin inj 300mg</t>
  </si>
  <si>
    <t>Erythromycin tabl powl 200mg x 16</t>
  </si>
  <si>
    <t>Gentamycin inj iv. im 40mg/1ml x 10</t>
  </si>
  <si>
    <t>Gentamycin inj iv.im 80mg2ml x 10</t>
  </si>
  <si>
    <t>Lincomycin inj 600mg/2ml x 10</t>
  </si>
  <si>
    <t>Linezolid inj iv. 2mg/ml worki do wlewów 300ml x 10</t>
  </si>
  <si>
    <t>Meropenem sucha subs. inj iv.1g x 10</t>
  </si>
  <si>
    <t>Neomycin tabl 250mg x 16</t>
  </si>
  <si>
    <t>Netilmicin inj 200mg/2ml</t>
  </si>
  <si>
    <t>Netilmicin inj 50mg/2ml</t>
  </si>
  <si>
    <t>Norfloxacin tabl powl 400mg x 20</t>
  </si>
  <si>
    <t>Nystatin tabl dop 100 000j.m x 10</t>
  </si>
  <si>
    <t>Nystatin tabl powl 500 000j.m x 16</t>
  </si>
  <si>
    <t>Nystatin zaw 2400000j.m/24ml</t>
  </si>
  <si>
    <t>Phenoksymethylopenicillinum tabl powl 1 mln j.m. x 12</t>
  </si>
  <si>
    <t>Phenoksymethylopenicillinum tabl powl 1,5 mln j.m. x 12</t>
  </si>
  <si>
    <t>Piperacillin inj 1g</t>
  </si>
  <si>
    <t>Piperacillin inj 2g</t>
  </si>
  <si>
    <t>Piperacillin+Tazobactam inj 4,5mg x 12</t>
  </si>
  <si>
    <t>Procaine benzylpenicillin inj 2 400 000j.m. x 1</t>
  </si>
  <si>
    <t>Roxithromycin tabl powl 100mg x 10</t>
  </si>
  <si>
    <t>Roxithromycin tabl powl 150mg x 10</t>
  </si>
  <si>
    <t>Roxithromycin tabl powl 50mg x 10</t>
  </si>
  <si>
    <t>Spiramycin 1 500 000j.m tabl powl x 16</t>
  </si>
  <si>
    <t>Spiramycin 3 000 000j.m tabl powl x 10</t>
  </si>
  <si>
    <t>Streptomycin inj 1g x 1</t>
  </si>
  <si>
    <t>Tetracycline tabl powl 250mg x 16</t>
  </si>
  <si>
    <t>RAZEM</t>
  </si>
  <si>
    <t>Wartość brutto ………………zł słownie………………………………………………………………………………</t>
  </si>
  <si>
    <t>w tym vat ……………………zł słownie……………………………………………………………………………..</t>
  </si>
  <si>
    <t>netto …………………………zł słownie……………………………………………………………………………..</t>
  </si>
  <si>
    <t xml:space="preserve">załącznik nr 3.16 do SIWZ </t>
  </si>
  <si>
    <t>po zmianie 06.10.2010 r.</t>
  </si>
  <si>
    <r>
      <t>Cefaclor kaps 250mg x 15</t>
    </r>
    <r>
      <rPr>
        <i/>
        <sz val="12"/>
        <rFont val="Times New Roman"/>
        <family val="1"/>
      </rPr>
      <t>wykreślono 06.10.2010 r.</t>
    </r>
  </si>
  <si>
    <r>
      <t xml:space="preserve">Imipemem+Cilastinum inj iv 500mg + 500mg, 20ml inj doż x 10but </t>
    </r>
    <r>
      <rPr>
        <i/>
        <sz val="12"/>
        <rFont val="Times New Roman"/>
        <family val="1"/>
      </rPr>
      <t>preparat posiadający zarejestrowane wskazanie do stosowania m.in. w: posocznicy, zapaleniu wsierdzia, zakażeniu kości i stawów (odpowiedź i zmiana z dnia 06.10.2010)</t>
    </r>
  </si>
  <si>
    <t xml:space="preserve">Ampicillin inj 1g  </t>
  </si>
  <si>
    <r>
      <t>Azteronam such subst.im.iv. fiol 1</t>
    </r>
    <r>
      <rPr>
        <sz val="12"/>
        <rFont val="Times New Roman"/>
        <family val="1"/>
      </rPr>
      <t xml:space="preserve">g  </t>
    </r>
    <r>
      <rPr>
        <i/>
        <sz val="12"/>
        <rFont val="Times New Roman"/>
        <family val="1"/>
      </rPr>
      <t>wykreślono 06.10.2010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</si>
</sst>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b/>
      <sz val="18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E"/>
      <family val="0"/>
    </font>
    <font>
      <strike/>
      <sz val="12"/>
      <name val="Times New Roman"/>
      <family val="1"/>
    </font>
    <font>
      <strike/>
      <sz val="12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4" xfId="0" applyFont="1" applyBorder="1" applyAlignment="1">
      <alignment vertical="top" wrapText="1"/>
    </xf>
    <xf numFmtId="0" fontId="8" fillId="0" borderId="2" xfId="0" applyFont="1" applyBorder="1" applyAlignment="1">
      <alignment/>
    </xf>
    <xf numFmtId="2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4.625" style="43" customWidth="1"/>
    <col min="2" max="2" width="49.625" style="2" customWidth="1"/>
    <col min="3" max="3" width="10.625" style="2" customWidth="1"/>
    <col min="4" max="4" width="5.875" style="2" customWidth="1"/>
    <col min="5" max="5" width="8.375" style="44" customWidth="1"/>
    <col min="6" max="6" width="0.12890625" style="43" customWidth="1"/>
    <col min="7" max="7" width="10.25390625" style="45" customWidth="1"/>
    <col min="8" max="8" width="6.25390625" style="2" customWidth="1"/>
    <col min="9" max="9" width="10.375" style="46" customWidth="1"/>
    <col min="10" max="10" width="11.375" style="2" customWidth="1"/>
    <col min="11" max="11" width="11.25390625" style="2" customWidth="1"/>
    <col min="12" max="12" width="13.75390625" style="2" customWidth="1"/>
    <col min="13" max="16384" width="9.125" style="2" customWidth="1"/>
  </cols>
  <sheetData>
    <row r="1" spans="1:12" ht="60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1" t="s">
        <v>83</v>
      </c>
      <c r="L1" s="1"/>
    </row>
    <row r="2" spans="1:11" ht="15" customHeight="1">
      <c r="A2" s="3"/>
      <c r="B2" s="4"/>
      <c r="C2" s="4"/>
      <c r="D2" s="5"/>
      <c r="E2" s="5"/>
      <c r="F2" s="6"/>
      <c r="G2" s="7"/>
      <c r="H2" s="5"/>
      <c r="I2" s="8"/>
      <c r="J2" s="5"/>
      <c r="K2" s="48" t="s">
        <v>84</v>
      </c>
    </row>
    <row r="3" spans="1:12" s="13" customFormat="1" ht="34.5" customHeight="1">
      <c r="A3" s="9" t="s">
        <v>1</v>
      </c>
      <c r="B3" s="9" t="s">
        <v>2</v>
      </c>
      <c r="C3" s="9" t="s">
        <v>3</v>
      </c>
      <c r="D3" s="10" t="s">
        <v>4</v>
      </c>
      <c r="E3" s="61" t="s">
        <v>5</v>
      </c>
      <c r="F3" s="61"/>
      <c r="G3" s="9" t="s">
        <v>6</v>
      </c>
      <c r="H3" s="9" t="s">
        <v>7</v>
      </c>
      <c r="I3" s="11" t="s">
        <v>8</v>
      </c>
      <c r="J3" s="9" t="s">
        <v>9</v>
      </c>
      <c r="K3" s="9" t="s">
        <v>10</v>
      </c>
      <c r="L3" s="12" t="s">
        <v>11</v>
      </c>
    </row>
    <row r="4" spans="1:12" s="13" customFormat="1" ht="16.5" customHeight="1">
      <c r="A4" s="14">
        <v>1</v>
      </c>
      <c r="B4" s="15" t="s">
        <v>12</v>
      </c>
      <c r="C4" s="14"/>
      <c r="D4" s="16" t="s">
        <v>13</v>
      </c>
      <c r="E4" s="17">
        <v>300</v>
      </c>
      <c r="F4" s="18"/>
      <c r="G4" s="19"/>
      <c r="H4" s="19"/>
      <c r="I4" s="19">
        <f aca="true" t="shared" si="0" ref="I4:I35">(G4*H4)+G4</f>
        <v>0</v>
      </c>
      <c r="J4" s="19">
        <f aca="true" t="shared" si="1" ref="J4:J35">(G4*E4)</f>
        <v>0</v>
      </c>
      <c r="K4" s="19">
        <f aca="true" t="shared" si="2" ref="K4:K35">(J4*H4)+J4</f>
        <v>0</v>
      </c>
      <c r="L4" s="20" t="s">
        <v>14</v>
      </c>
    </row>
    <row r="5" spans="1:12" s="13" customFormat="1" ht="16.5" customHeight="1">
      <c r="A5" s="14">
        <v>2</v>
      </c>
      <c r="B5" s="21" t="s">
        <v>15</v>
      </c>
      <c r="C5" s="14"/>
      <c r="D5" s="22" t="s">
        <v>13</v>
      </c>
      <c r="E5" s="17">
        <v>1000</v>
      </c>
      <c r="F5" s="18"/>
      <c r="G5" s="19"/>
      <c r="H5" s="19"/>
      <c r="I5" s="19">
        <f t="shared" si="0"/>
        <v>0</v>
      </c>
      <c r="J5" s="19">
        <f t="shared" si="1"/>
        <v>0</v>
      </c>
      <c r="K5" s="19">
        <f t="shared" si="2"/>
        <v>0</v>
      </c>
      <c r="L5" s="23" t="s">
        <v>14</v>
      </c>
    </row>
    <row r="6" spans="1:12" s="13" customFormat="1" ht="16.5" customHeight="1">
      <c r="A6" s="14">
        <v>3</v>
      </c>
      <c r="B6" s="21" t="s">
        <v>16</v>
      </c>
      <c r="C6" s="14"/>
      <c r="D6" s="22" t="s">
        <v>13</v>
      </c>
      <c r="E6" s="17">
        <v>2000</v>
      </c>
      <c r="F6" s="18"/>
      <c r="G6" s="19"/>
      <c r="H6" s="19"/>
      <c r="I6" s="19">
        <f t="shared" si="0"/>
        <v>0</v>
      </c>
      <c r="J6" s="19">
        <f t="shared" si="1"/>
        <v>0</v>
      </c>
      <c r="K6" s="19">
        <f t="shared" si="2"/>
        <v>0</v>
      </c>
      <c r="L6" s="20" t="s">
        <v>14</v>
      </c>
    </row>
    <row r="7" spans="1:12" ht="17.25" customHeight="1">
      <c r="A7" s="14">
        <v>4</v>
      </c>
      <c r="B7" s="24" t="s">
        <v>17</v>
      </c>
      <c r="C7" s="24"/>
      <c r="D7" s="22" t="s">
        <v>18</v>
      </c>
      <c r="E7" s="25">
        <v>5</v>
      </c>
      <c r="F7" s="26"/>
      <c r="G7" s="19"/>
      <c r="H7" s="19"/>
      <c r="I7" s="19">
        <f t="shared" si="0"/>
        <v>0</v>
      </c>
      <c r="J7" s="19">
        <f t="shared" si="1"/>
        <v>0</v>
      </c>
      <c r="K7" s="19">
        <f t="shared" si="2"/>
        <v>0</v>
      </c>
      <c r="L7" s="27" t="s">
        <v>14</v>
      </c>
    </row>
    <row r="8" spans="1:12" ht="17.25" customHeight="1">
      <c r="A8" s="14">
        <v>5</v>
      </c>
      <c r="B8" s="24" t="s">
        <v>19</v>
      </c>
      <c r="C8" s="24"/>
      <c r="D8" s="22" t="s">
        <v>18</v>
      </c>
      <c r="E8" s="25">
        <v>5</v>
      </c>
      <c r="F8" s="26"/>
      <c r="G8" s="19"/>
      <c r="H8" s="19"/>
      <c r="I8" s="19">
        <f t="shared" si="0"/>
        <v>0</v>
      </c>
      <c r="J8" s="19">
        <f t="shared" si="1"/>
        <v>0</v>
      </c>
      <c r="K8" s="19">
        <f t="shared" si="2"/>
        <v>0</v>
      </c>
      <c r="L8" s="27" t="s">
        <v>14</v>
      </c>
    </row>
    <row r="9" spans="1:12" ht="17.25" customHeight="1">
      <c r="A9" s="14">
        <v>6</v>
      </c>
      <c r="B9" s="24" t="s">
        <v>20</v>
      </c>
      <c r="C9" s="24"/>
      <c r="D9" s="22" t="s">
        <v>18</v>
      </c>
      <c r="E9" s="25">
        <v>30</v>
      </c>
      <c r="F9" s="26"/>
      <c r="G9" s="19"/>
      <c r="H9" s="19"/>
      <c r="I9" s="19">
        <f t="shared" si="0"/>
        <v>0</v>
      </c>
      <c r="J9" s="19">
        <f t="shared" si="1"/>
        <v>0</v>
      </c>
      <c r="K9" s="19">
        <f t="shared" si="2"/>
        <v>0</v>
      </c>
      <c r="L9" s="27" t="s">
        <v>14</v>
      </c>
    </row>
    <row r="10" spans="1:12" ht="17.25" customHeight="1">
      <c r="A10" s="14">
        <v>7</v>
      </c>
      <c r="B10" s="24" t="s">
        <v>21</v>
      </c>
      <c r="C10" s="24"/>
      <c r="D10" s="22" t="s">
        <v>18</v>
      </c>
      <c r="E10" s="25">
        <v>5</v>
      </c>
      <c r="F10" s="26"/>
      <c r="G10" s="19"/>
      <c r="H10" s="19"/>
      <c r="I10" s="19">
        <f t="shared" si="0"/>
        <v>0</v>
      </c>
      <c r="J10" s="19">
        <f t="shared" si="1"/>
        <v>0</v>
      </c>
      <c r="K10" s="19">
        <f t="shared" si="2"/>
        <v>0</v>
      </c>
      <c r="L10" s="27" t="s">
        <v>14</v>
      </c>
    </row>
    <row r="11" spans="1:12" ht="17.25" customHeight="1">
      <c r="A11" s="14">
        <v>8</v>
      </c>
      <c r="B11" s="24" t="s">
        <v>22</v>
      </c>
      <c r="C11" s="24"/>
      <c r="D11" s="22" t="s">
        <v>13</v>
      </c>
      <c r="E11" s="25">
        <v>400</v>
      </c>
      <c r="F11" s="26"/>
      <c r="G11" s="19"/>
      <c r="H11" s="19"/>
      <c r="I11" s="19">
        <f t="shared" si="0"/>
        <v>0</v>
      </c>
      <c r="J11" s="19">
        <f t="shared" si="1"/>
        <v>0</v>
      </c>
      <c r="K11" s="19">
        <f t="shared" si="2"/>
        <v>0</v>
      </c>
      <c r="L11" s="27" t="s">
        <v>14</v>
      </c>
    </row>
    <row r="12" spans="1:12" ht="17.25" customHeight="1">
      <c r="A12" s="14">
        <v>9</v>
      </c>
      <c r="B12" s="24" t="s">
        <v>23</v>
      </c>
      <c r="C12" s="24"/>
      <c r="D12" s="22" t="s">
        <v>13</v>
      </c>
      <c r="E12" s="25">
        <v>200</v>
      </c>
      <c r="F12" s="26"/>
      <c r="G12" s="19"/>
      <c r="H12" s="19"/>
      <c r="I12" s="19">
        <f t="shared" si="0"/>
        <v>0</v>
      </c>
      <c r="J12" s="19">
        <f t="shared" si="1"/>
        <v>0</v>
      </c>
      <c r="K12" s="19">
        <f t="shared" si="2"/>
        <v>0</v>
      </c>
      <c r="L12" s="27" t="s">
        <v>14</v>
      </c>
    </row>
    <row r="13" spans="1:12" ht="15.75">
      <c r="A13" s="14">
        <v>10</v>
      </c>
      <c r="B13" s="24" t="s">
        <v>87</v>
      </c>
      <c r="C13" s="24"/>
      <c r="D13" s="22" t="s">
        <v>13</v>
      </c>
      <c r="E13" s="25">
        <v>700</v>
      </c>
      <c r="F13" s="26"/>
      <c r="G13" s="19"/>
      <c r="H13" s="19"/>
      <c r="I13" s="19">
        <f t="shared" si="0"/>
        <v>0</v>
      </c>
      <c r="J13" s="19">
        <f t="shared" si="1"/>
        <v>0</v>
      </c>
      <c r="K13" s="19">
        <f t="shared" si="2"/>
        <v>0</v>
      </c>
      <c r="L13" s="27" t="s">
        <v>14</v>
      </c>
    </row>
    <row r="14" spans="1:12" ht="15.75">
      <c r="A14" s="14">
        <v>11</v>
      </c>
      <c r="B14" s="24" t="s">
        <v>24</v>
      </c>
      <c r="C14" s="24"/>
      <c r="D14" s="22" t="s">
        <v>13</v>
      </c>
      <c r="E14" s="25">
        <v>100</v>
      </c>
      <c r="F14" s="26"/>
      <c r="G14" s="19"/>
      <c r="H14" s="19"/>
      <c r="I14" s="19">
        <f t="shared" si="0"/>
        <v>0</v>
      </c>
      <c r="J14" s="19">
        <f t="shared" si="1"/>
        <v>0</v>
      </c>
      <c r="K14" s="19">
        <f t="shared" si="2"/>
        <v>0</v>
      </c>
      <c r="L14" s="27" t="s">
        <v>14</v>
      </c>
    </row>
    <row r="15" spans="1:12" ht="15.75">
      <c r="A15" s="14">
        <v>12</v>
      </c>
      <c r="B15" s="24" t="s">
        <v>25</v>
      </c>
      <c r="C15" s="24"/>
      <c r="D15" s="22" t="s">
        <v>13</v>
      </c>
      <c r="E15" s="25">
        <v>50</v>
      </c>
      <c r="F15" s="26"/>
      <c r="G15" s="19"/>
      <c r="H15" s="19"/>
      <c r="I15" s="19">
        <f t="shared" si="0"/>
        <v>0</v>
      </c>
      <c r="J15" s="19">
        <f t="shared" si="1"/>
        <v>0</v>
      </c>
      <c r="K15" s="19">
        <f t="shared" si="2"/>
        <v>0</v>
      </c>
      <c r="L15" s="27" t="s">
        <v>14</v>
      </c>
    </row>
    <row r="16" spans="1:12" ht="31.5">
      <c r="A16" s="49">
        <v>13</v>
      </c>
      <c r="B16" s="57" t="s">
        <v>88</v>
      </c>
      <c r="C16" s="50"/>
      <c r="D16" s="51" t="s">
        <v>13</v>
      </c>
      <c r="E16" s="52">
        <v>100</v>
      </c>
      <c r="F16" s="53"/>
      <c r="G16" s="54"/>
      <c r="H16" s="54"/>
      <c r="I16" s="54">
        <f t="shared" si="0"/>
        <v>0</v>
      </c>
      <c r="J16" s="54">
        <f t="shared" si="1"/>
        <v>0</v>
      </c>
      <c r="K16" s="54">
        <f t="shared" si="2"/>
        <v>0</v>
      </c>
      <c r="L16" s="58" t="s">
        <v>14</v>
      </c>
    </row>
    <row r="17" spans="1:12" ht="15.75">
      <c r="A17" s="14">
        <v>14</v>
      </c>
      <c r="B17" s="24" t="s">
        <v>26</v>
      </c>
      <c r="C17" s="24"/>
      <c r="D17" s="22" t="s">
        <v>13</v>
      </c>
      <c r="E17" s="25">
        <v>60</v>
      </c>
      <c r="F17" s="26"/>
      <c r="G17" s="19"/>
      <c r="H17" s="19"/>
      <c r="I17" s="19">
        <f t="shared" si="0"/>
        <v>0</v>
      </c>
      <c r="J17" s="19">
        <f t="shared" si="1"/>
        <v>0</v>
      </c>
      <c r="K17" s="19">
        <f t="shared" si="2"/>
        <v>0</v>
      </c>
      <c r="L17" s="27" t="s">
        <v>14</v>
      </c>
    </row>
    <row r="18" spans="1:12" ht="15.75">
      <c r="A18" s="14">
        <v>15</v>
      </c>
      <c r="B18" s="24" t="s">
        <v>27</v>
      </c>
      <c r="C18" s="24"/>
      <c r="D18" s="22" t="s">
        <v>13</v>
      </c>
      <c r="E18" s="25">
        <v>50</v>
      </c>
      <c r="F18" s="26"/>
      <c r="G18" s="19"/>
      <c r="H18" s="19"/>
      <c r="I18" s="19">
        <f t="shared" si="0"/>
        <v>0</v>
      </c>
      <c r="J18" s="19">
        <f t="shared" si="1"/>
        <v>0</v>
      </c>
      <c r="K18" s="19">
        <f t="shared" si="2"/>
        <v>0</v>
      </c>
      <c r="L18" s="27" t="s">
        <v>14</v>
      </c>
    </row>
    <row r="19" spans="1:12" s="56" customFormat="1" ht="15.75">
      <c r="A19" s="49">
        <v>16</v>
      </c>
      <c r="B19" s="50" t="s">
        <v>85</v>
      </c>
      <c r="C19" s="50"/>
      <c r="D19" s="51" t="s">
        <v>18</v>
      </c>
      <c r="E19" s="52">
        <v>2</v>
      </c>
      <c r="F19" s="53"/>
      <c r="G19" s="54"/>
      <c r="H19" s="54"/>
      <c r="I19" s="54">
        <f t="shared" si="0"/>
        <v>0</v>
      </c>
      <c r="J19" s="54">
        <f t="shared" si="1"/>
        <v>0</v>
      </c>
      <c r="K19" s="54">
        <f t="shared" si="2"/>
        <v>0</v>
      </c>
      <c r="L19" s="55" t="s">
        <v>14</v>
      </c>
    </row>
    <row r="20" spans="1:12" ht="15.75">
      <c r="A20" s="14">
        <v>17</v>
      </c>
      <c r="B20" s="24" t="s">
        <v>28</v>
      </c>
      <c r="C20" s="24"/>
      <c r="D20" s="22" t="s">
        <v>18</v>
      </c>
      <c r="E20" s="25">
        <v>2</v>
      </c>
      <c r="F20" s="26"/>
      <c r="G20" s="19"/>
      <c r="H20" s="19"/>
      <c r="I20" s="19">
        <f t="shared" si="0"/>
        <v>0</v>
      </c>
      <c r="J20" s="19">
        <f t="shared" si="1"/>
        <v>0</v>
      </c>
      <c r="K20" s="19">
        <f t="shared" si="2"/>
        <v>0</v>
      </c>
      <c r="L20" s="27" t="s">
        <v>14</v>
      </c>
    </row>
    <row r="21" spans="1:12" ht="15.75">
      <c r="A21" s="14">
        <v>18</v>
      </c>
      <c r="B21" s="24" t="s">
        <v>29</v>
      </c>
      <c r="C21" s="24"/>
      <c r="D21" s="22" t="s">
        <v>18</v>
      </c>
      <c r="E21" s="25">
        <v>1</v>
      </c>
      <c r="F21" s="26"/>
      <c r="G21" s="19"/>
      <c r="H21" s="19"/>
      <c r="I21" s="19">
        <f t="shared" si="0"/>
        <v>0</v>
      </c>
      <c r="J21" s="19">
        <f t="shared" si="1"/>
        <v>0</v>
      </c>
      <c r="K21" s="19">
        <f t="shared" si="2"/>
        <v>0</v>
      </c>
      <c r="L21" s="27" t="s">
        <v>14</v>
      </c>
    </row>
    <row r="22" spans="1:12" ht="15.75">
      <c r="A22" s="14">
        <v>19</v>
      </c>
      <c r="B22" s="28" t="s">
        <v>30</v>
      </c>
      <c r="C22" s="28"/>
      <c r="D22" s="18" t="s">
        <v>18</v>
      </c>
      <c r="E22" s="28">
        <v>3</v>
      </c>
      <c r="F22" s="29"/>
      <c r="G22" s="19"/>
      <c r="H22" s="19"/>
      <c r="I22" s="19">
        <f t="shared" si="0"/>
        <v>0</v>
      </c>
      <c r="J22" s="19">
        <f t="shared" si="1"/>
        <v>0</v>
      </c>
      <c r="K22" s="19">
        <f t="shared" si="2"/>
        <v>0</v>
      </c>
      <c r="L22" s="27" t="s">
        <v>14</v>
      </c>
    </row>
    <row r="23" spans="1:12" ht="15.75">
      <c r="A23" s="14">
        <v>20</v>
      </c>
      <c r="B23" s="28" t="s">
        <v>31</v>
      </c>
      <c r="C23" s="28"/>
      <c r="D23" s="18" t="s">
        <v>18</v>
      </c>
      <c r="E23" s="28">
        <v>3</v>
      </c>
      <c r="F23" s="29"/>
      <c r="G23" s="19"/>
      <c r="H23" s="19"/>
      <c r="I23" s="19">
        <f t="shared" si="0"/>
        <v>0</v>
      </c>
      <c r="J23" s="19">
        <f t="shared" si="1"/>
        <v>0</v>
      </c>
      <c r="K23" s="19">
        <f t="shared" si="2"/>
        <v>0</v>
      </c>
      <c r="L23" s="27" t="s">
        <v>14</v>
      </c>
    </row>
    <row r="24" spans="1:12" ht="15.75">
      <c r="A24" s="14">
        <v>21</v>
      </c>
      <c r="B24" s="28" t="s">
        <v>32</v>
      </c>
      <c r="C24" s="28"/>
      <c r="D24" s="18" t="s">
        <v>13</v>
      </c>
      <c r="E24" s="28">
        <v>7000</v>
      </c>
      <c r="F24" s="29"/>
      <c r="G24" s="19"/>
      <c r="H24" s="19"/>
      <c r="I24" s="19">
        <f t="shared" si="0"/>
        <v>0</v>
      </c>
      <c r="J24" s="19">
        <f t="shared" si="1"/>
        <v>0</v>
      </c>
      <c r="K24" s="19">
        <f t="shared" si="2"/>
        <v>0</v>
      </c>
      <c r="L24" s="27" t="s">
        <v>14</v>
      </c>
    </row>
    <row r="25" spans="1:12" ht="15.75">
      <c r="A25" s="14">
        <v>22</v>
      </c>
      <c r="B25" s="24" t="s">
        <v>33</v>
      </c>
      <c r="C25" s="24"/>
      <c r="D25" s="22" t="s">
        <v>13</v>
      </c>
      <c r="E25" s="25">
        <v>600</v>
      </c>
      <c r="F25" s="26"/>
      <c r="G25" s="19"/>
      <c r="H25" s="19"/>
      <c r="I25" s="19">
        <f t="shared" si="0"/>
        <v>0</v>
      </c>
      <c r="J25" s="19">
        <f t="shared" si="1"/>
        <v>0</v>
      </c>
      <c r="K25" s="19">
        <f t="shared" si="2"/>
        <v>0</v>
      </c>
      <c r="L25" s="27" t="s">
        <v>14</v>
      </c>
    </row>
    <row r="26" spans="1:12" ht="15.75">
      <c r="A26" s="14">
        <v>23</v>
      </c>
      <c r="B26" s="24" t="s">
        <v>34</v>
      </c>
      <c r="C26" s="24"/>
      <c r="D26" s="22" t="s">
        <v>13</v>
      </c>
      <c r="E26" s="25">
        <v>30</v>
      </c>
      <c r="F26" s="26"/>
      <c r="G26" s="19"/>
      <c r="H26" s="19"/>
      <c r="I26" s="19">
        <f t="shared" si="0"/>
        <v>0</v>
      </c>
      <c r="J26" s="19">
        <f t="shared" si="1"/>
        <v>0</v>
      </c>
      <c r="K26" s="19">
        <f t="shared" si="2"/>
        <v>0</v>
      </c>
      <c r="L26" s="27" t="s">
        <v>14</v>
      </c>
    </row>
    <row r="27" spans="1:12" ht="15.75">
      <c r="A27" s="14">
        <v>24</v>
      </c>
      <c r="B27" s="24" t="s">
        <v>35</v>
      </c>
      <c r="C27" s="24"/>
      <c r="D27" s="22" t="s">
        <v>13</v>
      </c>
      <c r="E27" s="25">
        <v>30</v>
      </c>
      <c r="F27" s="26"/>
      <c r="G27" s="19"/>
      <c r="H27" s="19"/>
      <c r="I27" s="19">
        <f t="shared" si="0"/>
        <v>0</v>
      </c>
      <c r="J27" s="19">
        <f t="shared" si="1"/>
        <v>0</v>
      </c>
      <c r="K27" s="19">
        <f t="shared" si="2"/>
        <v>0</v>
      </c>
      <c r="L27" s="27" t="s">
        <v>14</v>
      </c>
    </row>
    <row r="28" spans="1:12" ht="15.75">
      <c r="A28" s="14">
        <v>25</v>
      </c>
      <c r="B28" s="24" t="s">
        <v>36</v>
      </c>
      <c r="C28" s="24"/>
      <c r="D28" s="22" t="s">
        <v>18</v>
      </c>
      <c r="E28" s="25">
        <v>400</v>
      </c>
      <c r="F28" s="26"/>
      <c r="G28" s="19"/>
      <c r="H28" s="19"/>
      <c r="I28" s="19">
        <f t="shared" si="0"/>
        <v>0</v>
      </c>
      <c r="J28" s="19">
        <f t="shared" si="1"/>
        <v>0</v>
      </c>
      <c r="K28" s="19">
        <f t="shared" si="2"/>
        <v>0</v>
      </c>
      <c r="L28" s="27" t="s">
        <v>14</v>
      </c>
    </row>
    <row r="29" spans="1:12" ht="15.75">
      <c r="A29" s="14">
        <v>26</v>
      </c>
      <c r="B29" s="24" t="s">
        <v>37</v>
      </c>
      <c r="C29" s="24"/>
      <c r="D29" s="22" t="s">
        <v>13</v>
      </c>
      <c r="E29" s="25">
        <v>8000</v>
      </c>
      <c r="F29" s="26"/>
      <c r="G29" s="19"/>
      <c r="H29" s="19"/>
      <c r="I29" s="19">
        <f t="shared" si="0"/>
        <v>0</v>
      </c>
      <c r="J29" s="19">
        <f t="shared" si="1"/>
        <v>0</v>
      </c>
      <c r="K29" s="19">
        <f t="shared" si="2"/>
        <v>0</v>
      </c>
      <c r="L29" s="27" t="s">
        <v>14</v>
      </c>
    </row>
    <row r="30" spans="1:12" ht="15.75">
      <c r="A30" s="30">
        <v>27</v>
      </c>
      <c r="B30" s="28" t="s">
        <v>38</v>
      </c>
      <c r="C30" s="28"/>
      <c r="D30" s="30" t="s">
        <v>13</v>
      </c>
      <c r="E30" s="25">
        <v>3000</v>
      </c>
      <c r="F30" s="26"/>
      <c r="G30" s="19"/>
      <c r="H30" s="19"/>
      <c r="I30" s="19">
        <f t="shared" si="0"/>
        <v>0</v>
      </c>
      <c r="J30" s="19">
        <f t="shared" si="1"/>
        <v>0</v>
      </c>
      <c r="K30" s="19">
        <f t="shared" si="2"/>
        <v>0</v>
      </c>
      <c r="L30" s="27" t="s">
        <v>14</v>
      </c>
    </row>
    <row r="31" spans="1:12" ht="15.75">
      <c r="A31" s="14">
        <v>28</v>
      </c>
      <c r="B31" s="24" t="s">
        <v>39</v>
      </c>
      <c r="C31" s="24"/>
      <c r="D31" s="22" t="s">
        <v>18</v>
      </c>
      <c r="E31" s="25">
        <v>3</v>
      </c>
      <c r="F31" s="26"/>
      <c r="G31" s="19"/>
      <c r="H31" s="19"/>
      <c r="I31" s="19">
        <f t="shared" si="0"/>
        <v>0</v>
      </c>
      <c r="J31" s="19">
        <f t="shared" si="1"/>
        <v>0</v>
      </c>
      <c r="K31" s="19">
        <f t="shared" si="2"/>
        <v>0</v>
      </c>
      <c r="L31" s="27" t="s">
        <v>14</v>
      </c>
    </row>
    <row r="32" spans="1:12" ht="15.75">
      <c r="A32" s="14">
        <v>29</v>
      </c>
      <c r="B32" s="24" t="s">
        <v>40</v>
      </c>
      <c r="C32" s="24"/>
      <c r="D32" s="22" t="s">
        <v>18</v>
      </c>
      <c r="E32" s="25">
        <v>15</v>
      </c>
      <c r="F32" s="26"/>
      <c r="G32" s="19"/>
      <c r="H32" s="19"/>
      <c r="I32" s="19">
        <f t="shared" si="0"/>
        <v>0</v>
      </c>
      <c r="J32" s="19">
        <f t="shared" si="1"/>
        <v>0</v>
      </c>
      <c r="K32" s="19">
        <f t="shared" si="2"/>
        <v>0</v>
      </c>
      <c r="L32" s="27" t="s">
        <v>14</v>
      </c>
    </row>
    <row r="33" spans="1:12" ht="15.75">
      <c r="A33" s="14">
        <v>30</v>
      </c>
      <c r="B33" s="24" t="s">
        <v>41</v>
      </c>
      <c r="C33" s="24"/>
      <c r="D33" s="22" t="s">
        <v>18</v>
      </c>
      <c r="E33" s="25">
        <v>50</v>
      </c>
      <c r="F33" s="26"/>
      <c r="G33" s="19"/>
      <c r="H33" s="19"/>
      <c r="I33" s="19">
        <f t="shared" si="0"/>
        <v>0</v>
      </c>
      <c r="J33" s="19">
        <f t="shared" si="1"/>
        <v>0</v>
      </c>
      <c r="K33" s="19">
        <f t="shared" si="2"/>
        <v>0</v>
      </c>
      <c r="L33" s="27" t="s">
        <v>14</v>
      </c>
    </row>
    <row r="34" spans="1:12" ht="15.75">
      <c r="A34" s="14">
        <v>31</v>
      </c>
      <c r="B34" s="28" t="s">
        <v>42</v>
      </c>
      <c r="C34" s="28"/>
      <c r="D34" s="18" t="s">
        <v>18</v>
      </c>
      <c r="E34" s="28">
        <v>50</v>
      </c>
      <c r="F34" s="29"/>
      <c r="G34" s="19"/>
      <c r="H34" s="19"/>
      <c r="I34" s="19">
        <f t="shared" si="0"/>
        <v>0</v>
      </c>
      <c r="J34" s="19">
        <f t="shared" si="1"/>
        <v>0</v>
      </c>
      <c r="K34" s="19">
        <f t="shared" si="2"/>
        <v>0</v>
      </c>
      <c r="L34" s="27" t="s">
        <v>14</v>
      </c>
    </row>
    <row r="35" spans="1:12" ht="15.75">
      <c r="A35" s="14">
        <v>32</v>
      </c>
      <c r="B35" s="24" t="s">
        <v>43</v>
      </c>
      <c r="C35" s="24"/>
      <c r="D35" s="22" t="s">
        <v>18</v>
      </c>
      <c r="E35" s="25">
        <v>400</v>
      </c>
      <c r="F35" s="26"/>
      <c r="G35" s="19"/>
      <c r="H35" s="19"/>
      <c r="I35" s="19">
        <f t="shared" si="0"/>
        <v>0</v>
      </c>
      <c r="J35" s="19">
        <f t="shared" si="1"/>
        <v>0</v>
      </c>
      <c r="K35" s="19">
        <f t="shared" si="2"/>
        <v>0</v>
      </c>
      <c r="L35" s="27" t="s">
        <v>14</v>
      </c>
    </row>
    <row r="36" spans="1:12" ht="15.75">
      <c r="A36" s="14">
        <v>33</v>
      </c>
      <c r="B36" s="28" t="s">
        <v>44</v>
      </c>
      <c r="C36" s="28"/>
      <c r="D36" s="18" t="s">
        <v>18</v>
      </c>
      <c r="E36" s="28">
        <v>5</v>
      </c>
      <c r="F36" s="29"/>
      <c r="G36" s="19"/>
      <c r="H36" s="19"/>
      <c r="I36" s="19">
        <f aca="true" t="shared" si="3" ref="I36:I67">(G36*H36)+G36</f>
        <v>0</v>
      </c>
      <c r="J36" s="19">
        <f aca="true" t="shared" si="4" ref="J36:J71">(G36*E36)</f>
        <v>0</v>
      </c>
      <c r="K36" s="19">
        <f aca="true" t="shared" si="5" ref="K36:K67">(J36*H36)+J36</f>
        <v>0</v>
      </c>
      <c r="L36" s="27" t="s">
        <v>14</v>
      </c>
    </row>
    <row r="37" spans="1:12" ht="15.75">
      <c r="A37" s="14">
        <v>34</v>
      </c>
      <c r="B37" s="28" t="s">
        <v>45</v>
      </c>
      <c r="C37" s="28"/>
      <c r="D37" s="18" t="s">
        <v>18</v>
      </c>
      <c r="E37" s="25">
        <v>7</v>
      </c>
      <c r="F37" s="26"/>
      <c r="G37" s="19"/>
      <c r="H37" s="19"/>
      <c r="I37" s="19">
        <f t="shared" si="3"/>
        <v>0</v>
      </c>
      <c r="J37" s="19">
        <f t="shared" si="4"/>
        <v>0</v>
      </c>
      <c r="K37" s="19">
        <f t="shared" si="5"/>
        <v>0</v>
      </c>
      <c r="L37" s="27" t="s">
        <v>14</v>
      </c>
    </row>
    <row r="38" spans="1:12" ht="15.75">
      <c r="A38" s="14">
        <v>35</v>
      </c>
      <c r="B38" s="24" t="s">
        <v>46</v>
      </c>
      <c r="C38" s="24"/>
      <c r="D38" s="22" t="s">
        <v>18</v>
      </c>
      <c r="E38" s="25">
        <v>10</v>
      </c>
      <c r="F38" s="26"/>
      <c r="G38" s="19"/>
      <c r="H38" s="19"/>
      <c r="I38" s="19">
        <f t="shared" si="3"/>
        <v>0</v>
      </c>
      <c r="J38" s="19">
        <f t="shared" si="4"/>
        <v>0</v>
      </c>
      <c r="K38" s="19">
        <f t="shared" si="5"/>
        <v>0</v>
      </c>
      <c r="L38" s="27" t="s">
        <v>14</v>
      </c>
    </row>
    <row r="39" spans="1:12" ht="15.75">
      <c r="A39" s="14">
        <v>36</v>
      </c>
      <c r="B39" s="24" t="s">
        <v>47</v>
      </c>
      <c r="C39" s="24"/>
      <c r="D39" s="22" t="s">
        <v>18</v>
      </c>
      <c r="E39" s="25">
        <v>1000</v>
      </c>
      <c r="F39" s="26"/>
      <c r="G39" s="19"/>
      <c r="H39" s="19"/>
      <c r="I39" s="19">
        <f t="shared" si="3"/>
        <v>0</v>
      </c>
      <c r="J39" s="19">
        <f t="shared" si="4"/>
        <v>0</v>
      </c>
      <c r="K39" s="19">
        <f t="shared" si="5"/>
        <v>0</v>
      </c>
      <c r="L39" s="27" t="s">
        <v>14</v>
      </c>
    </row>
    <row r="40" spans="1:12" ht="15.75">
      <c r="A40" s="14">
        <v>37</v>
      </c>
      <c r="B40" s="24" t="s">
        <v>48</v>
      </c>
      <c r="C40" s="24"/>
      <c r="D40" s="22" t="s">
        <v>18</v>
      </c>
      <c r="E40" s="25">
        <v>30</v>
      </c>
      <c r="F40" s="26"/>
      <c r="G40" s="19"/>
      <c r="H40" s="19"/>
      <c r="I40" s="19">
        <f t="shared" si="3"/>
        <v>0</v>
      </c>
      <c r="J40" s="19">
        <f t="shared" si="4"/>
        <v>0</v>
      </c>
      <c r="K40" s="19">
        <f t="shared" si="5"/>
        <v>0</v>
      </c>
      <c r="L40" s="27" t="s">
        <v>14</v>
      </c>
    </row>
    <row r="41" spans="1:12" ht="15.75">
      <c r="A41" s="14">
        <v>38</v>
      </c>
      <c r="B41" s="24" t="s">
        <v>49</v>
      </c>
      <c r="C41" s="24"/>
      <c r="D41" s="22" t="s">
        <v>18</v>
      </c>
      <c r="E41" s="25">
        <v>15</v>
      </c>
      <c r="F41" s="26"/>
      <c r="G41" s="19"/>
      <c r="H41" s="19"/>
      <c r="I41" s="19">
        <f t="shared" si="3"/>
        <v>0</v>
      </c>
      <c r="J41" s="19">
        <f t="shared" si="4"/>
        <v>0</v>
      </c>
      <c r="K41" s="19">
        <f t="shared" si="5"/>
        <v>0</v>
      </c>
      <c r="L41" s="27" t="s">
        <v>14</v>
      </c>
    </row>
    <row r="42" spans="1:12" ht="15.75">
      <c r="A42" s="14">
        <v>39</v>
      </c>
      <c r="B42" s="24" t="s">
        <v>50</v>
      </c>
      <c r="C42" s="24"/>
      <c r="D42" s="22" t="s">
        <v>18</v>
      </c>
      <c r="E42" s="25">
        <v>20</v>
      </c>
      <c r="F42" s="26"/>
      <c r="G42" s="19"/>
      <c r="H42" s="19"/>
      <c r="I42" s="19">
        <f t="shared" si="3"/>
        <v>0</v>
      </c>
      <c r="J42" s="19">
        <f t="shared" si="4"/>
        <v>0</v>
      </c>
      <c r="K42" s="19">
        <f t="shared" si="5"/>
        <v>0</v>
      </c>
      <c r="L42" s="27" t="s">
        <v>14</v>
      </c>
    </row>
    <row r="43" spans="1:12" ht="15.75">
      <c r="A43" s="14">
        <v>40</v>
      </c>
      <c r="B43" s="24" t="s">
        <v>51</v>
      </c>
      <c r="C43" s="24"/>
      <c r="D43" s="22" t="s">
        <v>18</v>
      </c>
      <c r="E43" s="25">
        <v>2</v>
      </c>
      <c r="F43" s="26"/>
      <c r="G43" s="19"/>
      <c r="H43" s="19"/>
      <c r="I43" s="19">
        <f t="shared" si="3"/>
        <v>0</v>
      </c>
      <c r="J43" s="19">
        <f t="shared" si="4"/>
        <v>0</v>
      </c>
      <c r="K43" s="19">
        <f t="shared" si="5"/>
        <v>0</v>
      </c>
      <c r="L43" s="27" t="s">
        <v>14</v>
      </c>
    </row>
    <row r="44" spans="1:12" ht="15.75">
      <c r="A44" s="14">
        <v>41</v>
      </c>
      <c r="B44" s="24" t="s">
        <v>52</v>
      </c>
      <c r="C44" s="24"/>
      <c r="D44" s="22" t="s">
        <v>13</v>
      </c>
      <c r="E44" s="25">
        <v>100</v>
      </c>
      <c r="F44" s="26"/>
      <c r="G44" s="19"/>
      <c r="H44" s="19"/>
      <c r="I44" s="19">
        <f t="shared" si="3"/>
        <v>0</v>
      </c>
      <c r="J44" s="19">
        <f t="shared" si="4"/>
        <v>0</v>
      </c>
      <c r="K44" s="19">
        <f t="shared" si="5"/>
        <v>0</v>
      </c>
      <c r="L44" s="27" t="s">
        <v>14</v>
      </c>
    </row>
    <row r="45" spans="1:12" ht="15.75">
      <c r="A45" s="14">
        <v>42</v>
      </c>
      <c r="B45" s="24" t="s">
        <v>53</v>
      </c>
      <c r="C45" s="24"/>
      <c r="D45" s="22" t="s">
        <v>18</v>
      </c>
      <c r="E45" s="25">
        <v>2</v>
      </c>
      <c r="F45" s="26"/>
      <c r="G45" s="19"/>
      <c r="H45" s="19"/>
      <c r="I45" s="19">
        <f t="shared" si="3"/>
        <v>0</v>
      </c>
      <c r="J45" s="19">
        <f t="shared" si="4"/>
        <v>0</v>
      </c>
      <c r="K45" s="19">
        <f t="shared" si="5"/>
        <v>0</v>
      </c>
      <c r="L45" s="27" t="s">
        <v>14</v>
      </c>
    </row>
    <row r="46" spans="1:12" ht="15.75">
      <c r="A46" s="14">
        <v>43</v>
      </c>
      <c r="B46" s="24" t="s">
        <v>54</v>
      </c>
      <c r="C46" s="24"/>
      <c r="D46" s="22" t="s">
        <v>18</v>
      </c>
      <c r="E46" s="25">
        <v>30</v>
      </c>
      <c r="F46" s="26"/>
      <c r="G46" s="19"/>
      <c r="H46" s="19"/>
      <c r="I46" s="19">
        <f t="shared" si="3"/>
        <v>0</v>
      </c>
      <c r="J46" s="19">
        <f t="shared" si="4"/>
        <v>0</v>
      </c>
      <c r="K46" s="19">
        <f t="shared" si="5"/>
        <v>0</v>
      </c>
      <c r="L46" s="27" t="s">
        <v>14</v>
      </c>
    </row>
    <row r="47" spans="1:12" ht="15.75">
      <c r="A47" s="14">
        <v>44</v>
      </c>
      <c r="B47" s="28" t="s">
        <v>55</v>
      </c>
      <c r="C47" s="28"/>
      <c r="D47" s="18" t="s">
        <v>18</v>
      </c>
      <c r="E47" s="28">
        <v>200</v>
      </c>
      <c r="F47" s="29"/>
      <c r="G47" s="19"/>
      <c r="H47" s="19"/>
      <c r="I47" s="19">
        <f t="shared" si="3"/>
        <v>0</v>
      </c>
      <c r="J47" s="19">
        <f t="shared" si="4"/>
        <v>0</v>
      </c>
      <c r="K47" s="19">
        <f t="shared" si="5"/>
        <v>0</v>
      </c>
      <c r="L47" s="27" t="s">
        <v>14</v>
      </c>
    </row>
    <row r="48" spans="1:12" ht="78.75">
      <c r="A48" s="14">
        <v>45</v>
      </c>
      <c r="B48" s="28" t="s">
        <v>86</v>
      </c>
      <c r="C48" s="28"/>
      <c r="D48" s="31" t="s">
        <v>18</v>
      </c>
      <c r="E48" s="25">
        <v>200</v>
      </c>
      <c r="F48" s="26"/>
      <c r="G48" s="19"/>
      <c r="H48" s="19"/>
      <c r="I48" s="19">
        <f t="shared" si="3"/>
        <v>0</v>
      </c>
      <c r="J48" s="19">
        <f t="shared" si="4"/>
        <v>0</v>
      </c>
      <c r="K48" s="19">
        <f t="shared" si="5"/>
        <v>0</v>
      </c>
      <c r="L48" s="27" t="s">
        <v>14</v>
      </c>
    </row>
    <row r="49" spans="1:12" ht="15.75">
      <c r="A49" s="14">
        <v>46</v>
      </c>
      <c r="B49" s="28" t="s">
        <v>56</v>
      </c>
      <c r="C49" s="28"/>
      <c r="D49" s="18" t="s">
        <v>18</v>
      </c>
      <c r="E49" s="25">
        <v>1</v>
      </c>
      <c r="F49" s="26"/>
      <c r="G49" s="19"/>
      <c r="H49" s="19"/>
      <c r="I49" s="19">
        <f t="shared" si="3"/>
        <v>0</v>
      </c>
      <c r="J49" s="19">
        <f t="shared" si="4"/>
        <v>0</v>
      </c>
      <c r="K49" s="19">
        <f t="shared" si="5"/>
        <v>0</v>
      </c>
      <c r="L49" s="27" t="s">
        <v>14</v>
      </c>
    </row>
    <row r="50" spans="1:12" ht="15.75">
      <c r="A50" s="14">
        <v>47</v>
      </c>
      <c r="B50" s="24" t="s">
        <v>57</v>
      </c>
      <c r="C50" s="24"/>
      <c r="D50" s="22" t="s">
        <v>18</v>
      </c>
      <c r="E50" s="25">
        <v>5</v>
      </c>
      <c r="F50" s="26"/>
      <c r="G50" s="19"/>
      <c r="H50" s="19"/>
      <c r="I50" s="19">
        <f t="shared" si="3"/>
        <v>0</v>
      </c>
      <c r="J50" s="19">
        <f t="shared" si="4"/>
        <v>0</v>
      </c>
      <c r="K50" s="19">
        <f t="shared" si="5"/>
        <v>0</v>
      </c>
      <c r="L50" s="27" t="s">
        <v>14</v>
      </c>
    </row>
    <row r="51" spans="1:12" ht="15.75">
      <c r="A51" s="14">
        <v>48</v>
      </c>
      <c r="B51" s="24" t="s">
        <v>58</v>
      </c>
      <c r="C51" s="24"/>
      <c r="D51" s="22" t="s">
        <v>18</v>
      </c>
      <c r="E51" s="25">
        <v>5</v>
      </c>
      <c r="F51" s="26"/>
      <c r="G51" s="19"/>
      <c r="H51" s="19"/>
      <c r="I51" s="19">
        <f t="shared" si="3"/>
        <v>0</v>
      </c>
      <c r="J51" s="19">
        <f t="shared" si="4"/>
        <v>0</v>
      </c>
      <c r="K51" s="19">
        <f t="shared" si="5"/>
        <v>0</v>
      </c>
      <c r="L51" s="27" t="s">
        <v>14</v>
      </c>
    </row>
    <row r="52" spans="1:12" ht="15.75">
      <c r="A52" s="14">
        <v>49</v>
      </c>
      <c r="B52" s="24" t="s">
        <v>59</v>
      </c>
      <c r="C52" s="24"/>
      <c r="D52" s="22" t="s">
        <v>18</v>
      </c>
      <c r="E52" s="25">
        <v>20</v>
      </c>
      <c r="F52" s="26"/>
      <c r="G52" s="19"/>
      <c r="H52" s="19"/>
      <c r="I52" s="19">
        <f t="shared" si="3"/>
        <v>0</v>
      </c>
      <c r="J52" s="19">
        <f t="shared" si="4"/>
        <v>0</v>
      </c>
      <c r="K52" s="19">
        <f t="shared" si="5"/>
        <v>0</v>
      </c>
      <c r="L52" s="27" t="s">
        <v>14</v>
      </c>
    </row>
    <row r="53" spans="1:12" ht="15.75">
      <c r="A53" s="14">
        <v>50</v>
      </c>
      <c r="B53" s="24" t="s">
        <v>60</v>
      </c>
      <c r="C53" s="24"/>
      <c r="D53" s="22" t="s">
        <v>13</v>
      </c>
      <c r="E53" s="25">
        <v>500</v>
      </c>
      <c r="F53" s="26"/>
      <c r="G53" s="19"/>
      <c r="H53" s="19"/>
      <c r="I53" s="19">
        <f t="shared" si="3"/>
        <v>0</v>
      </c>
      <c r="J53" s="19">
        <f t="shared" si="4"/>
        <v>0</v>
      </c>
      <c r="K53" s="19">
        <f t="shared" si="5"/>
        <v>0</v>
      </c>
      <c r="L53" s="27" t="s">
        <v>14</v>
      </c>
    </row>
    <row r="54" spans="1:12" ht="15.75">
      <c r="A54" s="14">
        <v>51</v>
      </c>
      <c r="B54" s="28" t="s">
        <v>61</v>
      </c>
      <c r="C54" s="28"/>
      <c r="D54" s="18" t="s">
        <v>13</v>
      </c>
      <c r="E54" s="28">
        <v>100</v>
      </c>
      <c r="F54" s="29"/>
      <c r="G54" s="19"/>
      <c r="H54" s="19"/>
      <c r="I54" s="19">
        <f t="shared" si="3"/>
        <v>0</v>
      </c>
      <c r="J54" s="19">
        <f t="shared" si="4"/>
        <v>0</v>
      </c>
      <c r="K54" s="19">
        <f t="shared" si="5"/>
        <v>0</v>
      </c>
      <c r="L54" s="27" t="s">
        <v>14</v>
      </c>
    </row>
    <row r="55" spans="1:12" ht="15.75">
      <c r="A55" s="14">
        <v>52</v>
      </c>
      <c r="B55" s="28" t="s">
        <v>62</v>
      </c>
      <c r="C55" s="28"/>
      <c r="D55" s="18" t="s">
        <v>18</v>
      </c>
      <c r="E55" s="28">
        <v>100</v>
      </c>
      <c r="F55" s="29"/>
      <c r="G55" s="19"/>
      <c r="H55" s="19"/>
      <c r="I55" s="19">
        <f t="shared" si="3"/>
        <v>0</v>
      </c>
      <c r="J55" s="19">
        <f t="shared" si="4"/>
        <v>0</v>
      </c>
      <c r="K55" s="19">
        <f t="shared" si="5"/>
        <v>0</v>
      </c>
      <c r="L55" s="27" t="s">
        <v>14</v>
      </c>
    </row>
    <row r="56" spans="1:12" ht="15.75">
      <c r="A56" s="14">
        <v>53</v>
      </c>
      <c r="B56" s="24" t="s">
        <v>63</v>
      </c>
      <c r="C56" s="24"/>
      <c r="D56" s="22" t="s">
        <v>18</v>
      </c>
      <c r="E56" s="25">
        <v>50</v>
      </c>
      <c r="F56" s="26"/>
      <c r="G56" s="19"/>
      <c r="H56" s="19"/>
      <c r="I56" s="19">
        <f t="shared" si="3"/>
        <v>0</v>
      </c>
      <c r="J56" s="19">
        <f t="shared" si="4"/>
        <v>0</v>
      </c>
      <c r="K56" s="19">
        <f t="shared" si="5"/>
        <v>0</v>
      </c>
      <c r="L56" s="27" t="s">
        <v>14</v>
      </c>
    </row>
    <row r="57" spans="1:12" ht="15.75">
      <c r="A57" s="14">
        <v>54</v>
      </c>
      <c r="B57" s="24" t="s">
        <v>64</v>
      </c>
      <c r="C57" s="24"/>
      <c r="D57" s="22" t="s">
        <v>18</v>
      </c>
      <c r="E57" s="25">
        <v>30</v>
      </c>
      <c r="F57" s="26"/>
      <c r="G57" s="19"/>
      <c r="H57" s="19"/>
      <c r="I57" s="19">
        <f t="shared" si="3"/>
        <v>0</v>
      </c>
      <c r="J57" s="19">
        <f t="shared" si="4"/>
        <v>0</v>
      </c>
      <c r="K57" s="19">
        <f t="shared" si="5"/>
        <v>0</v>
      </c>
      <c r="L57" s="27" t="s">
        <v>14</v>
      </c>
    </row>
    <row r="58" spans="1:12" ht="15.75">
      <c r="A58" s="14">
        <v>55</v>
      </c>
      <c r="B58" s="24" t="s">
        <v>65</v>
      </c>
      <c r="C58" s="24"/>
      <c r="D58" s="22" t="s">
        <v>18</v>
      </c>
      <c r="E58" s="25">
        <v>10</v>
      </c>
      <c r="F58" s="26"/>
      <c r="G58" s="19"/>
      <c r="H58" s="19"/>
      <c r="I58" s="19">
        <f t="shared" si="3"/>
        <v>0</v>
      </c>
      <c r="J58" s="19">
        <f t="shared" si="4"/>
        <v>0</v>
      </c>
      <c r="K58" s="19">
        <f t="shared" si="5"/>
        <v>0</v>
      </c>
      <c r="L58" s="27" t="s">
        <v>14</v>
      </c>
    </row>
    <row r="59" spans="1:12" ht="15.75">
      <c r="A59" s="14">
        <v>56</v>
      </c>
      <c r="B59" s="24" t="s">
        <v>66</v>
      </c>
      <c r="C59" s="24"/>
      <c r="D59" s="22" t="s">
        <v>18</v>
      </c>
      <c r="E59" s="25">
        <v>2</v>
      </c>
      <c r="F59" s="26"/>
      <c r="G59" s="19"/>
      <c r="H59" s="19"/>
      <c r="I59" s="19">
        <f t="shared" si="3"/>
        <v>0</v>
      </c>
      <c r="J59" s="19">
        <f t="shared" si="4"/>
        <v>0</v>
      </c>
      <c r="K59" s="19">
        <f t="shared" si="5"/>
        <v>0</v>
      </c>
      <c r="L59" s="27" t="s">
        <v>14</v>
      </c>
    </row>
    <row r="60" spans="1:12" ht="31.5">
      <c r="A60" s="30">
        <v>57</v>
      </c>
      <c r="B60" s="28" t="s">
        <v>67</v>
      </c>
      <c r="C60" s="28"/>
      <c r="D60" s="30" t="s">
        <v>18</v>
      </c>
      <c r="E60" s="25">
        <v>2</v>
      </c>
      <c r="F60" s="26"/>
      <c r="G60" s="19"/>
      <c r="H60" s="19"/>
      <c r="I60" s="19">
        <f t="shared" si="3"/>
        <v>0</v>
      </c>
      <c r="J60" s="19">
        <f t="shared" si="4"/>
        <v>0</v>
      </c>
      <c r="K60" s="19">
        <f t="shared" si="5"/>
        <v>0</v>
      </c>
      <c r="L60" s="27" t="s">
        <v>14</v>
      </c>
    </row>
    <row r="61" spans="1:12" ht="15.75">
      <c r="A61" s="14">
        <v>58</v>
      </c>
      <c r="B61" s="24" t="s">
        <v>68</v>
      </c>
      <c r="C61" s="24"/>
      <c r="D61" s="22" t="s">
        <v>13</v>
      </c>
      <c r="E61" s="25">
        <v>50</v>
      </c>
      <c r="F61" s="26"/>
      <c r="G61" s="19"/>
      <c r="H61" s="19"/>
      <c r="I61" s="19">
        <f t="shared" si="3"/>
        <v>0</v>
      </c>
      <c r="J61" s="19">
        <f t="shared" si="4"/>
        <v>0</v>
      </c>
      <c r="K61" s="19">
        <f t="shared" si="5"/>
        <v>0</v>
      </c>
      <c r="L61" s="27" t="s">
        <v>14</v>
      </c>
    </row>
    <row r="62" spans="1:12" ht="15.75">
      <c r="A62" s="14">
        <v>59</v>
      </c>
      <c r="B62" s="28" t="s">
        <v>69</v>
      </c>
      <c r="C62" s="28"/>
      <c r="D62" s="18" t="s">
        <v>13</v>
      </c>
      <c r="E62" s="28">
        <v>50</v>
      </c>
      <c r="F62" s="29"/>
      <c r="G62" s="19"/>
      <c r="H62" s="19"/>
      <c r="I62" s="19">
        <f t="shared" si="3"/>
        <v>0</v>
      </c>
      <c r="J62" s="19">
        <f t="shared" si="4"/>
        <v>0</v>
      </c>
      <c r="K62" s="19">
        <f t="shared" si="5"/>
        <v>0</v>
      </c>
      <c r="L62" s="27" t="s">
        <v>14</v>
      </c>
    </row>
    <row r="63" spans="1:12" ht="15.75">
      <c r="A63" s="14">
        <v>60</v>
      </c>
      <c r="B63" s="24" t="s">
        <v>70</v>
      </c>
      <c r="C63" s="24"/>
      <c r="D63" s="22" t="s">
        <v>18</v>
      </c>
      <c r="E63" s="25">
        <v>35</v>
      </c>
      <c r="F63" s="26"/>
      <c r="G63" s="19"/>
      <c r="H63" s="19"/>
      <c r="I63" s="19">
        <f t="shared" si="3"/>
        <v>0</v>
      </c>
      <c r="J63" s="19">
        <f t="shared" si="4"/>
        <v>0</v>
      </c>
      <c r="K63" s="19">
        <f t="shared" si="5"/>
        <v>0</v>
      </c>
      <c r="L63" s="27" t="s">
        <v>14</v>
      </c>
    </row>
    <row r="64" spans="1:12" ht="15.75">
      <c r="A64" s="14">
        <v>61</v>
      </c>
      <c r="B64" s="24" t="s">
        <v>71</v>
      </c>
      <c r="C64" s="24"/>
      <c r="D64" s="22" t="s">
        <v>18</v>
      </c>
      <c r="E64" s="25">
        <v>300</v>
      </c>
      <c r="F64" s="26"/>
      <c r="G64" s="19"/>
      <c r="H64" s="19"/>
      <c r="I64" s="19">
        <f t="shared" si="3"/>
        <v>0</v>
      </c>
      <c r="J64" s="19">
        <f t="shared" si="4"/>
        <v>0</v>
      </c>
      <c r="K64" s="19">
        <f t="shared" si="5"/>
        <v>0</v>
      </c>
      <c r="L64" s="27" t="s">
        <v>14</v>
      </c>
    </row>
    <row r="65" spans="1:12" ht="15.75">
      <c r="A65" s="14">
        <v>62</v>
      </c>
      <c r="B65" s="28" t="s">
        <v>72</v>
      </c>
      <c r="C65" s="28"/>
      <c r="D65" s="18" t="s">
        <v>18</v>
      </c>
      <c r="E65" s="28">
        <v>10</v>
      </c>
      <c r="F65" s="29"/>
      <c r="G65" s="19"/>
      <c r="H65" s="19"/>
      <c r="I65" s="19">
        <f t="shared" si="3"/>
        <v>0</v>
      </c>
      <c r="J65" s="19">
        <f t="shared" si="4"/>
        <v>0</v>
      </c>
      <c r="K65" s="19">
        <f t="shared" si="5"/>
        <v>0</v>
      </c>
      <c r="L65" s="27" t="s">
        <v>14</v>
      </c>
    </row>
    <row r="66" spans="1:12" ht="15.75">
      <c r="A66" s="14">
        <v>63</v>
      </c>
      <c r="B66" s="28" t="s">
        <v>73</v>
      </c>
      <c r="C66" s="28"/>
      <c r="D66" s="18" t="s">
        <v>18</v>
      </c>
      <c r="E66" s="28">
        <v>15</v>
      </c>
      <c r="F66" s="29"/>
      <c r="G66" s="19"/>
      <c r="H66" s="19"/>
      <c r="I66" s="19">
        <f t="shared" si="3"/>
        <v>0</v>
      </c>
      <c r="J66" s="19">
        <f t="shared" si="4"/>
        <v>0</v>
      </c>
      <c r="K66" s="19">
        <f t="shared" si="5"/>
        <v>0</v>
      </c>
      <c r="L66" s="27" t="s">
        <v>14</v>
      </c>
    </row>
    <row r="67" spans="1:12" ht="15.75">
      <c r="A67" s="14">
        <v>64</v>
      </c>
      <c r="B67" s="24" t="s">
        <v>74</v>
      </c>
      <c r="C67" s="24"/>
      <c r="D67" s="22" t="s">
        <v>18</v>
      </c>
      <c r="E67" s="25">
        <v>10</v>
      </c>
      <c r="F67" s="26"/>
      <c r="G67" s="19"/>
      <c r="H67" s="19"/>
      <c r="I67" s="19">
        <f t="shared" si="3"/>
        <v>0</v>
      </c>
      <c r="J67" s="19">
        <f t="shared" si="4"/>
        <v>0</v>
      </c>
      <c r="K67" s="19">
        <f t="shared" si="5"/>
        <v>0</v>
      </c>
      <c r="L67" s="27" t="s">
        <v>14</v>
      </c>
    </row>
    <row r="68" spans="1:12" ht="15.75">
      <c r="A68" s="14">
        <v>65</v>
      </c>
      <c r="B68" s="24" t="s">
        <v>75</v>
      </c>
      <c r="C68" s="24"/>
      <c r="D68" s="22" t="s">
        <v>18</v>
      </c>
      <c r="E68" s="25">
        <v>5</v>
      </c>
      <c r="F68" s="26"/>
      <c r="G68" s="19"/>
      <c r="H68" s="19"/>
      <c r="I68" s="19">
        <f>(G68*H68)+G68</f>
        <v>0</v>
      </c>
      <c r="J68" s="19">
        <f t="shared" si="4"/>
        <v>0</v>
      </c>
      <c r="K68" s="19">
        <f>(J68*H68)+J68</f>
        <v>0</v>
      </c>
      <c r="L68" s="27" t="s">
        <v>14</v>
      </c>
    </row>
    <row r="69" spans="1:12" ht="15.75">
      <c r="A69" s="14">
        <v>66</v>
      </c>
      <c r="B69" s="24" t="s">
        <v>76</v>
      </c>
      <c r="C69" s="24"/>
      <c r="D69" s="22" t="s">
        <v>18</v>
      </c>
      <c r="E69" s="25">
        <v>5</v>
      </c>
      <c r="F69" s="26"/>
      <c r="G69" s="19"/>
      <c r="H69" s="19"/>
      <c r="I69" s="19">
        <f>(G69*H69)+G69</f>
        <v>0</v>
      </c>
      <c r="J69" s="19">
        <f t="shared" si="4"/>
        <v>0</v>
      </c>
      <c r="K69" s="19">
        <f>(J69*H69)+J69</f>
        <v>0</v>
      </c>
      <c r="L69" s="27" t="s">
        <v>14</v>
      </c>
    </row>
    <row r="70" spans="1:12" ht="15.75">
      <c r="A70" s="14">
        <v>67</v>
      </c>
      <c r="B70" s="28" t="s">
        <v>77</v>
      </c>
      <c r="C70" s="28"/>
      <c r="D70" s="18" t="s">
        <v>18</v>
      </c>
      <c r="E70" s="28">
        <v>100</v>
      </c>
      <c r="F70" s="29"/>
      <c r="G70" s="19"/>
      <c r="H70" s="19"/>
      <c r="I70" s="19">
        <f>(G70*H70)+G70</f>
        <v>0</v>
      </c>
      <c r="J70" s="19">
        <f t="shared" si="4"/>
        <v>0</v>
      </c>
      <c r="K70" s="19">
        <f>(J70*H70)+J70</f>
        <v>0</v>
      </c>
      <c r="L70" s="27" t="s">
        <v>14</v>
      </c>
    </row>
    <row r="71" spans="1:12" ht="15.75">
      <c r="A71" s="14">
        <v>68</v>
      </c>
      <c r="B71" s="28" t="s">
        <v>78</v>
      </c>
      <c r="C71" s="28"/>
      <c r="D71" s="18" t="s">
        <v>18</v>
      </c>
      <c r="E71" s="28">
        <v>6</v>
      </c>
      <c r="F71" s="29">
        <v>5</v>
      </c>
      <c r="G71" s="19"/>
      <c r="H71" s="19"/>
      <c r="I71" s="19">
        <f>(G71*H71)+G71</f>
        <v>0</v>
      </c>
      <c r="J71" s="19">
        <f t="shared" si="4"/>
        <v>0</v>
      </c>
      <c r="K71" s="19">
        <f>(J71*H71)+J71</f>
        <v>0</v>
      </c>
      <c r="L71" s="27" t="s">
        <v>14</v>
      </c>
    </row>
    <row r="72" spans="1:12" ht="15.75">
      <c r="A72" s="29"/>
      <c r="B72" s="32" t="s">
        <v>79</v>
      </c>
      <c r="C72" s="32"/>
      <c r="D72" s="31"/>
      <c r="E72" s="33"/>
      <c r="F72" s="34"/>
      <c r="G72" s="35"/>
      <c r="H72" s="35"/>
      <c r="I72" s="19">
        <f>SUM(I4:I71)</f>
        <v>0</v>
      </c>
      <c r="J72" s="19">
        <f>SUM(J4:J71)</f>
        <v>0</v>
      </c>
      <c r="K72" s="19">
        <f>SUM(K4:K71)</f>
        <v>0</v>
      </c>
      <c r="L72" s="27"/>
    </row>
    <row r="73" spans="1:10" ht="15.75">
      <c r="A73" s="36"/>
      <c r="B73" s="37"/>
      <c r="C73" s="37"/>
      <c r="D73" s="38"/>
      <c r="E73" s="38"/>
      <c r="F73" s="36"/>
      <c r="G73" s="39"/>
      <c r="H73" s="40"/>
      <c r="I73" s="41"/>
      <c r="J73" s="42"/>
    </row>
    <row r="74" spans="2:10" ht="15">
      <c r="B74" s="2" t="s">
        <v>80</v>
      </c>
      <c r="J74" s="47"/>
    </row>
    <row r="75" spans="2:10" ht="15">
      <c r="B75" s="2" t="s">
        <v>81</v>
      </c>
      <c r="J75" s="47"/>
    </row>
    <row r="76" spans="2:10" ht="15">
      <c r="B76" s="2" t="s">
        <v>82</v>
      </c>
      <c r="J76" s="47"/>
    </row>
  </sheetData>
  <mergeCells count="2">
    <mergeCell ref="A1:J1"/>
    <mergeCell ref="E3:F3"/>
  </mergeCells>
  <printOptions/>
  <pageMargins left="0.37" right="0.34" top="0.54" bottom="0.54" header="0.5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anna.bryl</cp:lastModifiedBy>
  <dcterms:created xsi:type="dcterms:W3CDTF">2010-10-05T11:47:52Z</dcterms:created>
  <dcterms:modified xsi:type="dcterms:W3CDTF">2010-10-06T07:53:43Z</dcterms:modified>
  <cp:category/>
  <cp:version/>
  <cp:contentType/>
  <cp:contentStatus/>
</cp:coreProperties>
</file>