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p.2" sheetId="1" r:id="rId1"/>
  </sheets>
  <definedNames/>
  <calcPr fullCalcOnLoad="1"/>
</workbook>
</file>

<file path=xl/sharedStrings.xml><?xml version="1.0" encoding="utf-8"?>
<sst xmlns="http://schemas.openxmlformats.org/spreadsheetml/2006/main" count="49" uniqueCount="41">
  <si>
    <t>Pakiet 2</t>
  </si>
  <si>
    <t xml:space="preserve">załącznik 3.2 do SIWZ </t>
  </si>
  <si>
    <t>Narzędzia endoskopowe</t>
  </si>
  <si>
    <t xml:space="preserve"> CPV 33.16.80.00-5</t>
  </si>
  <si>
    <t>Lp</t>
  </si>
  <si>
    <t>Nazwa</t>
  </si>
  <si>
    <t>Nazwa handlowa, kod katalogowy, producent</t>
  </si>
  <si>
    <t>jm</t>
  </si>
  <si>
    <t>Ilość</t>
  </si>
  <si>
    <t>Cena netto</t>
  </si>
  <si>
    <t>Vat %</t>
  </si>
  <si>
    <t>Cena brutto</t>
  </si>
  <si>
    <t>Wartość netto</t>
  </si>
  <si>
    <t>Wartość brutto</t>
  </si>
  <si>
    <t>1.</t>
  </si>
  <si>
    <t>Pętle do polipektomii owalne jednarozowego użytku ;wykonane z plecionego drutu o śred.sztywności,dł.robocza min.240cm,śred.otwartej pętli:13,27,30mm op.5 szt.</t>
  </si>
  <si>
    <t>2.</t>
  </si>
  <si>
    <t>Pętle do polipektomii  jednarozowego użytku ;wykonane z usztywnionego plecionego drutu ,dł.robocza min.240cm,śred.otwartej pętli:13,27,30 , 33 mm, owal , hexagonal ,  op.5 szt.</t>
  </si>
  <si>
    <t>3.</t>
  </si>
  <si>
    <t>Pętle do polipektomii obrotowe jednarozowego użytku z mech.do płynnej rotacji pętli wewnątrz osłonki w dowolnym kierunku;wykonane z  plecionego drutu o średniej sztywności ,dł.robocza min.240cm,śred.otwartej pętli:13,27,30 , 33 mm, owal. op.5szt.</t>
  </si>
  <si>
    <t>4.</t>
  </si>
  <si>
    <t xml:space="preserve">Szczypce biopsyjne jednorazowego użytku ,dł,robocza 160 i 240 cm ,łyżeczki z okienkiem i ząbkami z możliwością biopsji stycznej, osonka z tworzywa sztucznego pokryta substancją hydrofilną z markerami sygnalizacyjnymi op.40 szt. </t>
  </si>
  <si>
    <t>5.</t>
  </si>
  <si>
    <t>Szczypce biopsyjne jednorazowego użytku pozwalające na pobranie 4 wycinków bez konieczności każdorazowego wyjmowania z kanału endoskopu ,dł,robocza 160 i 240 cm, śred.kanału endoskopu 2,8mm op.5 szt.</t>
  </si>
  <si>
    <t>6.</t>
  </si>
  <si>
    <t>7.</t>
  </si>
  <si>
    <t xml:space="preserve">Trójwymiarowy i rotacyjny koszyk do zbierania polipów po polipectomii : śr .kosza 13,22,25,32 mm ,dł. Robocza narzędzia min. 230 cm śr. kanału roboczego 2,8 mm . op. 10 szt. </t>
  </si>
  <si>
    <t>8.</t>
  </si>
  <si>
    <t>9.</t>
  </si>
  <si>
    <t>10.</t>
  </si>
  <si>
    <t xml:space="preserve">Elektroda do koagulacji biopolarnej z igłą do ostrzykiwania : śr. 7 Fr ,dł . 210 cm : śr. igły 25 G : min. śr. kanału roboczego 2,8 mm </t>
  </si>
  <si>
    <t>RAZEM</t>
  </si>
  <si>
    <t>w tym podatek VAT ……………… zł, słownie: …………………………………………………………….......</t>
  </si>
  <si>
    <t>wartość netto …………… zł, słownie: ……………………………………………………...………...................</t>
  </si>
  <si>
    <r>
      <t>Wartość pakietu</t>
    </r>
    <r>
      <rPr>
        <sz val="12"/>
        <rFont val="Times New Roman"/>
        <family val="1"/>
      </rPr>
      <t xml:space="preserve"> brutto: ……………… zł, słownie: ……………………………………………………………</t>
    </r>
  </si>
  <si>
    <t>Klipsy hemostatyczne jednorazowego użytku ,z klipsem załadowanym do zestawu ,z możliwością kilkukrotnego otwarcia i zamknięcia ramion klipsa przed całkowitym uwolnieniem , dostępne w dł.pozwalających na stosowanie w gasrtikolonoskopie , min. śr. kanału roboczego 2,8 mm, op. 10 szt .</t>
  </si>
  <si>
    <t xml:space="preserve">Igły hemostatyczne jednorazowego użytku : śr. osłonki 2,3 mm,dł. Robocza max. 200 cm , śr. igły 23 i 25 G,dł. Ostrza 4 mm ,fabrycznie zabezpieczone  w pozycji uniemożliwiającej przypadkowe wysunięcie igły z osłonki , osłona odporna na zaięcia i załamania . op .5 szt. </t>
  </si>
  <si>
    <t xml:space="preserve"> Zestawy do opaskowania żylakow przełyku: 7 podwiązek wykonanych z materiału hypoalergicznego ( bez lateksu ) podwiązki zamontowane w sposób nieograniczający pola widzenia ,wyposażony w giętki dren do irygacji  miejsca obliteracji z przyłączeniem do głowicy , mechaniczna i dżwiękowa sygnalizacja momentu uwolnienia podwiązki, op. 2 szt. </t>
  </si>
  <si>
    <t>po zmianie</t>
  </si>
  <si>
    <t>op</t>
  </si>
  <si>
    <t>szt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</si>
</sst>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&quot;zł&quot;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11"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Arial CE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17">
      <alignment/>
      <protection/>
    </xf>
    <xf numFmtId="0" fontId="4" fillId="0" borderId="0" xfId="17" applyFont="1">
      <alignment/>
      <protection/>
    </xf>
    <xf numFmtId="0" fontId="5" fillId="0" borderId="0" xfId="17" applyFont="1">
      <alignment/>
      <protection/>
    </xf>
    <xf numFmtId="0" fontId="6" fillId="0" borderId="0" xfId="17" applyFont="1" applyAlignment="1" applyProtection="1">
      <alignment horizontal="justify" vertical="top"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0" fillId="0" borderId="1" xfId="17" applyFont="1" applyBorder="1" applyAlignment="1">
      <alignment horizontal="center" vertical="center"/>
      <protection/>
    </xf>
    <xf numFmtId="0" fontId="0" fillId="0" borderId="1" xfId="17" applyFont="1" applyBorder="1" applyAlignment="1">
      <alignment wrapText="1"/>
      <protection/>
    </xf>
    <xf numFmtId="0" fontId="0" fillId="0" borderId="1" xfId="17" applyBorder="1">
      <alignment/>
      <protection/>
    </xf>
    <xf numFmtId="2" fontId="0" fillId="0" borderId="1" xfId="0" applyNumberFormat="1" applyBorder="1" applyAlignment="1">
      <alignment horizontal="center" vertical="center"/>
    </xf>
    <xf numFmtId="9" fontId="8" fillId="0" borderId="1" xfId="19" applyNumberFormat="1" applyFont="1" applyBorder="1" applyAlignment="1" applyProtection="1">
      <alignment horizontal="center" vertical="center" wrapText="1"/>
      <protection locked="0"/>
    </xf>
    <xf numFmtId="2" fontId="8" fillId="0" borderId="1" xfId="19" applyNumberFormat="1" applyFont="1" applyBorder="1" applyAlignment="1" applyProtection="1">
      <alignment horizontal="center" vertical="center" wrapText="1"/>
      <protection locked="0"/>
    </xf>
    <xf numFmtId="2" fontId="8" fillId="0" borderId="1" xfId="19" applyNumberFormat="1" applyFont="1" applyBorder="1" applyAlignment="1">
      <alignment horizontal="center" vertical="center" wrapText="1"/>
      <protection/>
    </xf>
    <xf numFmtId="2" fontId="9" fillId="0" borderId="1" xfId="0" applyNumberFormat="1" applyFont="1" applyBorder="1" applyAlignment="1">
      <alignment horizontal="center" vertical="center" wrapText="1"/>
    </xf>
    <xf numFmtId="0" fontId="0" fillId="0" borderId="1" xfId="17" applyBorder="1" applyAlignment="1">
      <alignment horizontal="center" vertical="center"/>
      <protection/>
    </xf>
    <xf numFmtId="0" fontId="0" fillId="0" borderId="1" xfId="17" applyFont="1" applyBorder="1" applyAlignment="1">
      <alignment horizontal="right"/>
      <protection/>
    </xf>
    <xf numFmtId="4" fontId="8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0" fillId="0" borderId="1" xfId="17" applyFont="1" applyBorder="1" applyAlignment="1">
      <alignment wrapText="1"/>
      <protection/>
    </xf>
    <xf numFmtId="0" fontId="0" fillId="0" borderId="1" xfId="17" applyFont="1" applyBorder="1" applyAlignment="1">
      <alignment horizontal="left" vertical="center" wrapText="1"/>
      <protection/>
    </xf>
  </cellXfs>
  <cellStyles count="10">
    <cellStyle name="Normal" xfId="0"/>
    <cellStyle name="Comma" xfId="15"/>
    <cellStyle name="Comma [0]" xfId="16"/>
    <cellStyle name="Excel Built-in Normal" xfId="17"/>
    <cellStyle name="Hyperlink" xfId="18"/>
    <cellStyle name="Normalny_Arkusz1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4">
      <selection activeCell="D14" sqref="D14"/>
    </sheetView>
  </sheetViews>
  <sheetFormatPr defaultColWidth="9.140625" defaultRowHeight="12.75"/>
  <cols>
    <col min="1" max="1" width="3.421875" style="1" customWidth="1"/>
    <col min="2" max="2" width="60.7109375" style="1" customWidth="1"/>
    <col min="3" max="3" width="10.28125" style="1" customWidth="1"/>
    <col min="4" max="4" width="5.7109375" style="1" customWidth="1"/>
    <col min="5" max="5" width="6.140625" style="1" customWidth="1"/>
    <col min="6" max="7" width="8.7109375" style="1" customWidth="1"/>
    <col min="8" max="8" width="7.421875" style="1" customWidth="1"/>
    <col min="9" max="9" width="8.57421875" style="1" customWidth="1"/>
    <col min="10" max="16384" width="8.7109375" style="1" customWidth="1"/>
  </cols>
  <sheetData>
    <row r="1" spans="2:7" ht="15.75" customHeight="1">
      <c r="B1" s="2" t="s">
        <v>0</v>
      </c>
      <c r="G1" s="3" t="s">
        <v>1</v>
      </c>
    </row>
    <row r="2" spans="2:7" ht="18.75">
      <c r="B2" s="4" t="s">
        <v>2</v>
      </c>
      <c r="G2" s="3" t="s">
        <v>38</v>
      </c>
    </row>
    <row r="3" ht="16.5" customHeight="1">
      <c r="B3" s="1" t="s">
        <v>3</v>
      </c>
    </row>
    <row r="4" spans="1:10" ht="52.5">
      <c r="A4" s="5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5" t="s">
        <v>13</v>
      </c>
    </row>
    <row r="5" spans="1:10" ht="38.25">
      <c r="A5" s="6" t="s">
        <v>14</v>
      </c>
      <c r="B5" s="7" t="s">
        <v>15</v>
      </c>
      <c r="C5" s="8"/>
      <c r="D5" s="6" t="s">
        <v>39</v>
      </c>
      <c r="E5" s="6">
        <v>1</v>
      </c>
      <c r="F5" s="9"/>
      <c r="G5" s="10"/>
      <c r="H5" s="11">
        <f aca="true" t="shared" si="0" ref="H5:H14">(F5*G5)+F5</f>
        <v>0</v>
      </c>
      <c r="I5" s="12">
        <f aca="true" t="shared" si="1" ref="I5:I14">E5*F5</f>
        <v>0</v>
      </c>
      <c r="J5" s="13">
        <f aca="true" t="shared" si="2" ref="J5:J15">(I5*G5)+I5</f>
        <v>0</v>
      </c>
    </row>
    <row r="6" spans="1:10" ht="38.25">
      <c r="A6" s="6" t="s">
        <v>16</v>
      </c>
      <c r="B6" s="7" t="s">
        <v>17</v>
      </c>
      <c r="C6" s="8"/>
      <c r="D6" s="6" t="s">
        <v>39</v>
      </c>
      <c r="E6" s="6">
        <v>2</v>
      </c>
      <c r="F6" s="9"/>
      <c r="G6" s="10"/>
      <c r="H6" s="11">
        <f t="shared" si="0"/>
        <v>0</v>
      </c>
      <c r="I6" s="12">
        <f t="shared" si="1"/>
        <v>0</v>
      </c>
      <c r="J6" s="13">
        <f t="shared" si="2"/>
        <v>0</v>
      </c>
    </row>
    <row r="7" spans="1:10" ht="51">
      <c r="A7" s="6" t="s">
        <v>18</v>
      </c>
      <c r="B7" s="7" t="s">
        <v>19</v>
      </c>
      <c r="C7" s="8"/>
      <c r="D7" s="6" t="s">
        <v>39</v>
      </c>
      <c r="E7" s="14">
        <v>2</v>
      </c>
      <c r="F7" s="9"/>
      <c r="G7" s="10"/>
      <c r="H7" s="11">
        <f t="shared" si="0"/>
        <v>0</v>
      </c>
      <c r="I7" s="12">
        <f t="shared" si="1"/>
        <v>0</v>
      </c>
      <c r="J7" s="13">
        <f t="shared" si="2"/>
        <v>0</v>
      </c>
    </row>
    <row r="8" spans="1:10" ht="51">
      <c r="A8" s="6" t="s">
        <v>20</v>
      </c>
      <c r="B8" s="7" t="s">
        <v>21</v>
      </c>
      <c r="C8" s="8"/>
      <c r="D8" s="6" t="s">
        <v>39</v>
      </c>
      <c r="E8" s="14">
        <v>1</v>
      </c>
      <c r="F8" s="9"/>
      <c r="G8" s="10"/>
      <c r="H8" s="11">
        <f t="shared" si="0"/>
        <v>0</v>
      </c>
      <c r="I8" s="12">
        <f t="shared" si="1"/>
        <v>0</v>
      </c>
      <c r="J8" s="13">
        <f t="shared" si="2"/>
        <v>0</v>
      </c>
    </row>
    <row r="9" spans="1:10" ht="51">
      <c r="A9" s="6" t="s">
        <v>22</v>
      </c>
      <c r="B9" s="7" t="s">
        <v>23</v>
      </c>
      <c r="C9" s="8"/>
      <c r="D9" s="6" t="s">
        <v>39</v>
      </c>
      <c r="E9" s="14">
        <v>1</v>
      </c>
      <c r="F9" s="9"/>
      <c r="G9" s="10"/>
      <c r="H9" s="11">
        <f t="shared" si="0"/>
        <v>0</v>
      </c>
      <c r="I9" s="12">
        <f t="shared" si="1"/>
        <v>0</v>
      </c>
      <c r="J9" s="13">
        <f t="shared" si="2"/>
        <v>0</v>
      </c>
    </row>
    <row r="10" spans="1:10" ht="69.75" customHeight="1">
      <c r="A10" s="6" t="s">
        <v>24</v>
      </c>
      <c r="B10" s="21" t="s">
        <v>35</v>
      </c>
      <c r="C10" s="8"/>
      <c r="D10" s="6" t="s">
        <v>39</v>
      </c>
      <c r="E10" s="14">
        <v>2</v>
      </c>
      <c r="F10" s="9"/>
      <c r="G10" s="10"/>
      <c r="H10" s="11">
        <f t="shared" si="0"/>
        <v>0</v>
      </c>
      <c r="I10" s="12">
        <f t="shared" si="1"/>
        <v>0</v>
      </c>
      <c r="J10" s="13">
        <f t="shared" si="2"/>
        <v>0</v>
      </c>
    </row>
    <row r="11" spans="1:10" ht="38.25">
      <c r="A11" s="6" t="s">
        <v>25</v>
      </c>
      <c r="B11" s="7" t="s">
        <v>26</v>
      </c>
      <c r="C11" s="8"/>
      <c r="D11" s="6" t="s">
        <v>39</v>
      </c>
      <c r="E11" s="14">
        <v>2</v>
      </c>
      <c r="F11" s="9"/>
      <c r="G11" s="10"/>
      <c r="H11" s="11">
        <f t="shared" si="0"/>
        <v>0</v>
      </c>
      <c r="I11" s="12">
        <f t="shared" si="1"/>
        <v>0</v>
      </c>
      <c r="J11" s="13">
        <f t="shared" si="2"/>
        <v>0</v>
      </c>
    </row>
    <row r="12" spans="1:10" ht="51">
      <c r="A12" s="6" t="s">
        <v>27</v>
      </c>
      <c r="B12" s="21" t="s">
        <v>36</v>
      </c>
      <c r="C12" s="8"/>
      <c r="D12" s="6" t="s">
        <v>39</v>
      </c>
      <c r="E12" s="14">
        <v>3</v>
      </c>
      <c r="F12" s="9"/>
      <c r="G12" s="10"/>
      <c r="H12" s="11">
        <f t="shared" si="0"/>
        <v>0</v>
      </c>
      <c r="I12" s="12">
        <f t="shared" si="1"/>
        <v>0</v>
      </c>
      <c r="J12" s="13">
        <f t="shared" si="2"/>
        <v>0</v>
      </c>
    </row>
    <row r="13" spans="1:10" ht="76.5">
      <c r="A13" s="6" t="s">
        <v>28</v>
      </c>
      <c r="B13" s="22" t="s">
        <v>37</v>
      </c>
      <c r="C13" s="8"/>
      <c r="D13" s="6" t="s">
        <v>39</v>
      </c>
      <c r="E13" s="14">
        <v>1</v>
      </c>
      <c r="F13" s="9"/>
      <c r="G13" s="10"/>
      <c r="H13" s="11">
        <f t="shared" si="0"/>
        <v>0</v>
      </c>
      <c r="I13" s="12">
        <f t="shared" si="1"/>
        <v>0</v>
      </c>
      <c r="J13" s="13">
        <f t="shared" si="2"/>
        <v>0</v>
      </c>
    </row>
    <row r="14" spans="1:10" ht="25.5">
      <c r="A14" s="6" t="s">
        <v>29</v>
      </c>
      <c r="B14" s="7" t="s">
        <v>30</v>
      </c>
      <c r="C14" s="8"/>
      <c r="D14" s="6" t="s">
        <v>40</v>
      </c>
      <c r="E14" s="14">
        <v>1</v>
      </c>
      <c r="F14" s="9"/>
      <c r="G14" s="10"/>
      <c r="H14" s="11">
        <f t="shared" si="0"/>
        <v>0</v>
      </c>
      <c r="I14" s="12">
        <f t="shared" si="1"/>
        <v>0</v>
      </c>
      <c r="J14" s="13">
        <f t="shared" si="2"/>
        <v>0</v>
      </c>
    </row>
    <row r="15" spans="1:10" ht="15.75">
      <c r="A15" s="8"/>
      <c r="B15" s="15" t="s">
        <v>31</v>
      </c>
      <c r="C15" s="8"/>
      <c r="D15" s="8"/>
      <c r="E15" s="8"/>
      <c r="F15" s="8"/>
      <c r="G15" s="8"/>
      <c r="H15" s="8"/>
      <c r="I15" s="16">
        <f>SUM(I5:I14)</f>
        <v>0</v>
      </c>
      <c r="J15" s="17">
        <f t="shared" si="2"/>
        <v>0</v>
      </c>
    </row>
    <row r="19" spans="1:2" ht="15.75">
      <c r="A19" s="18" t="s">
        <v>34</v>
      </c>
      <c r="B19" s="19"/>
    </row>
    <row r="20" spans="1:2" ht="15.75">
      <c r="A20" s="20" t="s">
        <v>32</v>
      </c>
      <c r="B20" s="19"/>
    </row>
    <row r="21" spans="1:2" ht="15.75">
      <c r="A21" s="20" t="s">
        <v>33</v>
      </c>
      <c r="B21" s="19"/>
    </row>
  </sheetData>
  <printOptions/>
  <pageMargins left="0.75" right="0.75" top="1" bottom="1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Wielospecjalistyczny w Jaworznie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anna.bryl</dc:creator>
  <cp:keywords/>
  <dc:description/>
  <cp:lastModifiedBy>anna.bryl</cp:lastModifiedBy>
  <dcterms:created xsi:type="dcterms:W3CDTF">2010-11-24T10:18:49Z</dcterms:created>
  <dcterms:modified xsi:type="dcterms:W3CDTF">2010-11-24T10:31:03Z</dcterms:modified>
  <cp:category/>
  <cp:version/>
  <cp:contentType/>
  <cp:contentStatus/>
</cp:coreProperties>
</file>