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9" activeTab="0"/>
  </bookViews>
  <sheets>
    <sheet name="Worki dreny" sheetId="1" r:id="rId1"/>
    <sheet name="Rurki " sheetId="2" r:id="rId2"/>
    <sheet name="Tracheostomia" sheetId="3" r:id="rId3"/>
    <sheet name="Opłucna" sheetId="4" r:id="rId4"/>
    <sheet name="Wkłucia centralne" sheetId="5" r:id="rId5"/>
    <sheet name="Pojemniki" sheetId="6" r:id="rId6"/>
    <sheet name="Inkubator" sheetId="7" r:id="rId7"/>
    <sheet name="Tlenoterapia" sheetId="8" r:id="rId8"/>
    <sheet name="Podpaje" sheetId="9" r:id="rId9"/>
    <sheet name="koszulka ochronna " sheetId="10" r:id="rId10"/>
    <sheet name="Strzykawki" sheetId="11" r:id="rId11"/>
    <sheet name="Odsys. pola" sheetId="12" r:id="rId12"/>
    <sheet name="Kaniule" sheetId="13" r:id="rId13"/>
    <sheet name="Igły iniekcyjne" sheetId="14" r:id="rId14"/>
    <sheet name="Stabilizatory" sheetId="15" r:id="rId15"/>
    <sheet name="Elektrody EKG" sheetId="16" r:id="rId16"/>
    <sheet name="Aparaty do przet." sheetId="17" r:id="rId17"/>
    <sheet name="Odsysanie" sheetId="18" r:id="rId18"/>
    <sheet name="Opaski ident." sheetId="19" r:id="rId19"/>
    <sheet name="Zgłębniki" sheetId="20" r:id="rId20"/>
    <sheet name="Worki stomijne" sheetId="21" r:id="rId21"/>
    <sheet name="Mata" sheetId="22" r:id="rId22"/>
    <sheet name="Zaworki" sheetId="23" r:id="rId23"/>
    <sheet name="kuwety" sheetId="24" r:id="rId24"/>
    <sheet name="pokr.czepki maski" sheetId="25" r:id="rId25"/>
    <sheet name="wypos. diatermii" sheetId="26" r:id="rId26"/>
    <sheet name="zestawy i złącza wstrzykiw." sheetId="27" r:id="rId27"/>
    <sheet name="złącza wysokiego ciśnienia" sheetId="28" r:id="rId28"/>
    <sheet name="maski krtaniowe" sheetId="29" r:id="rId29"/>
    <sheet name="sprzęt do terapii nerkozast." sheetId="30" r:id="rId30"/>
    <sheet name="koszulka typu amplatz" sheetId="31" r:id="rId31"/>
    <sheet name="urodynamika" sheetId="32" r:id="rId32"/>
    <sheet name="urologia cewniki sondy" sheetId="33" r:id="rId33"/>
    <sheet name="osprzęt do laparoskopu" sheetId="34" r:id="rId34"/>
    <sheet name="wapno" sheetId="35" r:id="rId35"/>
    <sheet name="materiały hemostatyczne" sheetId="36" r:id="rId36"/>
  </sheets>
  <definedNames/>
  <calcPr fullCalcOnLoad="1"/>
</workbook>
</file>

<file path=xl/sharedStrings.xml><?xml version="1.0" encoding="utf-8"?>
<sst xmlns="http://schemas.openxmlformats.org/spreadsheetml/2006/main" count="1385" uniqueCount="419">
  <si>
    <t>PAKIET 13- kaniule, korki</t>
  </si>
  <si>
    <t>PAKIET 14 - igły jednorazowe</t>
  </si>
  <si>
    <t>PAKIET 15 - opatrunki specjalistyczne</t>
  </si>
  <si>
    <t xml:space="preserve">PAKIET 16- elektrody do EKG </t>
  </si>
  <si>
    <t xml:space="preserve">PAKIET 17 - przyrządy do przetaczania </t>
  </si>
  <si>
    <t>PAKIET 18 - cewniki, czujniki, odsysanie</t>
  </si>
  <si>
    <t>PAKIET 19 - opaski, worki do moczu</t>
  </si>
  <si>
    <t>PAKIET 20 - zgłębniki, cewniki, kanka</t>
  </si>
  <si>
    <t>PAKIET 21- worki kolostomijne</t>
  </si>
  <si>
    <t>PAKIET 22 - mata dekontaminacyjna</t>
  </si>
  <si>
    <t>PAKIET 23 - zaworki do bronchofiberoskopu</t>
  </si>
  <si>
    <t xml:space="preserve">PAKIET 24 - kuweta </t>
  </si>
  <si>
    <t>PAKIET 25 - pokrowce,czepki, maski</t>
  </si>
  <si>
    <t>PAKIET 26- wyposażenie do diatermii ERBE i Valleylab</t>
  </si>
  <si>
    <t>PAKIET 27 zestawy oraz złącza do automatycznego wstrzykiwacza kontrastu</t>
  </si>
  <si>
    <t>PAKIET 28 - złącza wysokiego ciśnienia</t>
  </si>
  <si>
    <t>PAKIET 29- maski krtaniowe</t>
  </si>
  <si>
    <t>PAKIET 30 - sprzęt do terapii nerkozastępczych</t>
  </si>
  <si>
    <t>PAKIET 31- koszulka typu Amplatz</t>
  </si>
  <si>
    <t>PAKIET 32 -urodynamika</t>
  </si>
  <si>
    <t xml:space="preserve">PAKIET 33 urologia cewniki, sondy </t>
  </si>
  <si>
    <t>PAKIET 34 - osprzęt do laparoskopu</t>
  </si>
  <si>
    <t>Zamkniety system do odsysania dróg oddechowych u dorosłych, do rurek intubacyjnych, (dł. cewnika 55-60cm), i tracheostomijnych (dł.cewnika 34-37cm)-rozmiary CH 12, CH 14, CH 16-sterylny, uniwersalny łącznik stożkowy do wszystkich typów drenów i pułapek na wydzielinę,-złącze standardowe pasujące do wszystkich obwodów oddechowych wbudowana w port do płukania obrotowa zastawka przeciwzwrotna-łatwy do montażu i demontażu pierścień rozłączający system do odsysania z łącznikiem rurki-rękaw cewnika przejrzysty (przeźroczysty, cewnik wykonany z przejrzystych materiałow, elastyczny z zaokrąglonym dystalnym końcem oraz z podziałką oznaczenia głębokości, średnica/rozmiar cewnika kodowane kolorami, system umożliwiający wykonanie bronchfiberoskopii, integralność systemu wentylacji podczas bronchfiberoskopii, oraz pobieranie próbek wydzieliny, okres użytkowania 48-72 godz.</t>
  </si>
  <si>
    <t>Koszulka ochronna na cewnik do manometrii przełykowej wysokiej rozdzielczości x 20szt</t>
  </si>
  <si>
    <t>Zestaw do diagnostycznej punkcji jamy otrzewnowej z trocarem punkcyjnym CH 10 i cewnikiem CH 9,0 długości 50cm, skalpel, sterylny</t>
  </si>
  <si>
    <t>Igła do portu naczyniowego zakrzywiona kąt 90 stopni G 20 dł. 20mm</t>
  </si>
  <si>
    <t>Igła do biopsji szpiku kostnego 16G długość regulowana 43-68mm</t>
  </si>
  <si>
    <t>Igła do biopsji szpiku kostnego 16G długość regulowana 28-68mm</t>
  </si>
  <si>
    <t>Osłonki końcówki pomiarowej do termometru Genius II a` 96szt</t>
  </si>
  <si>
    <t>Apart do przetaczania płynów do infuzji ciśnieniowych dł.drenu 150cm do pompy Optima Pt, z komorą usztywnioną w części górnej i dodatkowym pierścieniem do mocowania w pompie</t>
  </si>
  <si>
    <t>Do oferyt dołączyć badania kliniczne biokompatybilności materiału cewnika, potwierdzające  minimalizację zakrzepowego zapalenia żył</t>
  </si>
  <si>
    <t xml:space="preserve">Zestaw wielokomorowy do drenaży klatki piersiowej, umożliwiający ręczne precyzyjne ustawienie siły ssania, zastawk wodnakomora manometryczna umożliwiający ciągły pomiar ciśnienia, samouszczelniający się port do pobierania próbek, pojemność 2200ml </t>
  </si>
  <si>
    <t xml:space="preserve">Zestaw dwukomorowy do drenaży klatki piersiowej,  samouszczelniający się port do pobierania próbek, pojemność komory zbiorczej 3000ml w komplecie strzykawka do napełnienia komory siły ssania </t>
  </si>
  <si>
    <t xml:space="preserve">Igła do znieczuleń przewodowych typ Pencil Point od 24G do 27G </t>
  </si>
  <si>
    <t>Tubusy jednorazowe anoskopowe dł.8cm śr.20mm</t>
  </si>
  <si>
    <t>Tubusy jednorazowe proktoskopowe dł.13cm śr.20mm</t>
  </si>
  <si>
    <t>Tubusy jednorazowe signoiskopowe dł.25cm śr.20mm</t>
  </si>
  <si>
    <t>33.16.80.00-5</t>
  </si>
  <si>
    <t>Cewnik z trokarem  od  CH 28-CH 32</t>
  </si>
  <si>
    <t>System do transportu do worka z płynem infuzyjnym z automatycznym zaworem dostępu Luer-Lock i zatrzaskiem zabezpieczającym odłączenie od worka</t>
  </si>
  <si>
    <t>System do transportu do fiolki z lekiem z automatycznym zaworem dostępu i filtrem aerozolowym 0,22 mikrometra</t>
  </si>
  <si>
    <t>Czujnik jednorazowy, sterylny niezawierający lateksu, samoprzylepny dla dorosłych powyżej 40kg w kształcie "L" sensor kompatybilny z technologią OxiMax, kalibrowany cyfrowo i analogowo. Op a` 24szt</t>
  </si>
  <si>
    <t>Czujnik jednorazowy, sterylny niezawierający lateksu, samoprzylepny dla dorosłych powyżej 30kg część klejąca w kształcie "8", dł.kabla min. 0,9m, sensor kompatybilny z technologią OxiMax, kalibrowany cyfrowo i analogowo. Op a` 24szt</t>
  </si>
  <si>
    <t>Zamawijący posiada bronchofiberoskop BF-PE 2 firmy Olympus</t>
  </si>
  <si>
    <t>Aparat do pompy perystaltycznej Ascor AP 23/0991/09 dł. wkładki silikonowej 230cm/22cm, jałowy (folia-papier)</t>
  </si>
  <si>
    <t>Precyzyjny regulator przepływu do infuzji płynów dł 150cm, możliwość obsługi jedną reką,regulacja na kole</t>
  </si>
  <si>
    <t>Maseczka anestetyczna, przeźroczysta z mankietem powietrznym (z zaworem lub bez), oznaczenie kolorystyczne rozmiaru, bez lateksu, pełny zakres rozmiarów</t>
  </si>
  <si>
    <t>Sterylny opatrunek do stabilizacji cewników epidurmalnych (do wszystkich rozmiarow),wykluczający przypadkowe przemieszczanie się cewnika. Poliuretanowe okienko o wysokiej przepuszczalności o pamarametrach  min 2000g/mkw/24h/37stopni C, nieprzenikalne dla wody i bakterii-pozwalający na wgląd w miejsce wkłucia, posiadający piankę fiksującą cewnki, zabezpieczającą przed załamywaniem się cewnika. Czas utrzymania do 5 dni</t>
  </si>
  <si>
    <t>Sterylny opatrunek do stabilizacji wkłuć centralnych-gąbczasta ramka mocująca oraz poliuretanowa folia paroprzepuszczalna o parametrach min. 2000g/mkw/24h/37stopniC. Czasutrzymania do 5 dni, posiadający dodatkowe paski gąbki służące do rozdzielania i poprowadzenia linii cewnika</t>
  </si>
  <si>
    <t>Opatrunek do mocowania rurek intubacyjnych wykonany z nietkanego polipropylenu pokrytego hypoalergicznym klejem</t>
  </si>
  <si>
    <t>Plaster stabilizujący do cewników i sond donosowych wykonany z nietkanego polipropylenu pokrytego hypoalergicznym klejem z trójstopniową metodą aplikacji</t>
  </si>
  <si>
    <t>Cewnik Foleya dwudrożny silikonowany balon 15-30ml CH 6-10 z prowadnicą nylonową, sterylny (folia-papier)</t>
  </si>
  <si>
    <t>Sonda Sengstakena F16-21</t>
  </si>
  <si>
    <t>Opaska identyfikacyjna dla dzieci i dorosłych z zaoblonymi krawędziami (białe), z systemem bezpośredniego zapięcia bez konieczności przekładania końcówki</t>
  </si>
  <si>
    <t>Worek do dobowej zbiórki moczu 2l, z drenem i kranikiem spustowym z poprzecznym zaworem umożliwiającym poróżnianie jedną ręką sterylny</t>
  </si>
  <si>
    <t>Cewnik dożylny systemem cewnik w cewniku, cewnik 1,7/5Fr/50cm; 2,0/6Fr/50cm żyła szyjna, kaniula 50mm</t>
  </si>
  <si>
    <t>Zgłębniki dwunastnicze CH 08-18 dł 125cm z znacznikiem głębokości min.co 5cm, sterylne (folia-papier)</t>
  </si>
  <si>
    <t>Dreny Khera od CH 8 CH  22 lateksowo-silikonowe</t>
  </si>
  <si>
    <t>Przedłużacz do pomp infuzyjnych 150cm, bez ftalanów</t>
  </si>
  <si>
    <t>Przedłużacz do pomp infuzyjnych 90cm, bez ftalanów</t>
  </si>
  <si>
    <t>Aparat do infuzji w opakowaniu sterylnym w kolorze niebieskim (folia-papier) komora min 6cm (a`100szt opakowanie kartonowe), bez ftalanów</t>
  </si>
  <si>
    <t>Aparat do przetaczania krwi w opakowaniu sterylnym w kolorze czerwonym (folia-papier) komora min 9cm (a`90 opakowanie kartonowe), bez ftalanów</t>
  </si>
  <si>
    <t>Kaniula dożylna z portem bocznym 0,6 x 19 wykonana z PTFE</t>
  </si>
  <si>
    <t>Kaniula do wlewów dożylnych wykonana z PTFE bez portu bocznego z zdejmowalnym uchwytem do wprowadzenia  0,6 x 19 fioletowy, 0,7 x 19 żółty, przepływ minimalny 13ml/min</t>
  </si>
  <si>
    <t>Dren do odsysania i płukania żołądka F28-34 dł.110-130cm, sterylne</t>
  </si>
  <si>
    <t xml:space="preserve">Strzykawka 50ml wolna od PCV z obustronną skala do pompy infuzyjnej  </t>
  </si>
  <si>
    <t>Elektroda do czasowej stymulacji serca 5F-7F</t>
  </si>
  <si>
    <t>Przedłużacz do pompy infuzyjnej wolny od PCV do nitrogliceryny dł. 150cm</t>
  </si>
  <si>
    <t>Precyzyjny regulator przepływu do infuzji płynów, możliwość obsługi jedną ręką, regulacja na kole, wolny od PCV do nitrogliceryny</t>
  </si>
  <si>
    <t>Kaniula do wlewów dożylnych wykonana z termoplastycznego pouliretanu, samodomykajacy korek portu bocznego, z systemem z automatycznego zabezpieczenia ostrza igły zapobiegajacemu przypadkowemu zakłuciu i rozbryzganiu krwi z igły (plastikowy system z układem kapilar pochłaniajacych resztki krwi), opakowanie typu Tyvec, znaczniki RTG min.4, z portem injekcyjnym, jałowa, przepływ min.40ml/min podany  na opakowaniu jednostkowym 0,9 x 25 niebieski</t>
  </si>
  <si>
    <t>Próbki do pozycji 1, 2, 3 po 1 szt.</t>
  </si>
  <si>
    <t xml:space="preserve">Złącze szybkiego napełniania kompatybilne z stystemem Medrad Stellant </t>
  </si>
  <si>
    <t xml:space="preserve">Materiały hemostatyczne </t>
  </si>
  <si>
    <t>Kaniula do wlewów dożylnych wykonana z termpolastycznego pouliretanu, samodomykajacy korek portu bocznego, z systemem z automatycznego zabezpieczenia ostrza igły zapobiegajacemu przypadkowemu zakłuciu i rozbryzganiu krwi z igły (plastikowy system z układem kapilar pochłaniajacych resztki krwi),opakowanie typu Tyvec, znaczniki RTG min.4, z portem injekcyjnym, jałowa, przepływ min.65ml/min podany na opakowaniu jednostkowym 1,1 x 32 różowy</t>
  </si>
  <si>
    <t>Kaniula do wlewów dożylnych z termoplastycznego pouliretanu, samodomykający korek portu bocznego, z systemem z automatycznego zabezpieczenia ostrza igły zapobiegajacemu przypadkowemu zakłuciu i rozbryzganiu krwi z igły (plastikowy system z układem kapilar pochłaniajacych resztki krwi),opakowanie typu Tyvec, znaczniki RTG min 4, z portem injekcyjnym, jałowa, przepływ min 100ml/min podany na opakowaniu jednostkowym 1,3 x 45 zielony</t>
  </si>
  <si>
    <t>Rozcinacz klamer pępowinowych</t>
  </si>
  <si>
    <t>Worek do godzinowej zbiórki moczu sterylny, z możliwością stosowaniaprzez 14 dni u pacjenta, z workiem o pojemności 2000ml, i dokładną komora pomiarowa opoj. 400-500ml, skala pomiaru 1-40ml, co 1ml z wieszakiem do podwieszania na łóżku, zaworem spustowym, zabezpieczeniem przed zalaniem komory pomiarowej, 2 zastawkiantyrefluksyjne (w worku i w łączniku do cewnika foley`a), przeźroczysty dren dwuświatłowy, poprzeczny, podwieszany kranik spustowy z otwartą zakładką w celu osuszenia ścianek kranika,z podwójnym systemem podwieszania, bezigłowy port do pobierania próbek, sterylny</t>
  </si>
  <si>
    <t>Nebulizator z drenem i ustnikiem do podawania leków, pracujący skutecznie w zakresie 0-90 stopni o pojemności 6ml ze stabilną podstawką dyfuzową w zakresie 0-360 stopni (elementy nie wypadające w trakcie napełniania leku), skalowany co 1ml, rozbijający cząsteczki leku do wielkości od 1 do 3mikronów</t>
  </si>
  <si>
    <t>Końcówki  do ssaka z kontrolą ssania do odsysania pola operacyjnego 4,6/6,5mm - długość 210 mm, sterylny (fiolia-papier) podwójnie pakowane z uchwytem ergonomicznym</t>
  </si>
  <si>
    <t>Dreny typu Ulmera sterylne z nitką RTG od CH 8 do CH 18,ze stopniowaną średnicą otworów</t>
  </si>
  <si>
    <t>Zestaw do odsysania pola z kontrolą ssania dł.210 cm (bez kulki nie kolorowe) CH 24 (5,6/8,0mm) podwójnie pakowane z uchwytem ergonomicznym</t>
  </si>
  <si>
    <t>Bezigłowy zawór dostępu żylnego bez mechanicznych części wewnętrznych z prostym i widocznym torem przepływu,  kompatybilny z końcówką Luer i Luer-lock, z silikonową podzielną membraną typu split septum osadzoną na przeźroczystym plastikowym konektorze o przepływie 525ml/min zgodnie z wymogami normy PN-EN ISO 10555-5</t>
  </si>
  <si>
    <t>Rozgałęziacz infuzyjny trójdrożny do wlewów dożylnych, wykonany z polipropylenu,końcówki typu Luer-lock, z zaworem kulkowo-suwakowym, zapobiegającym wypływowi krwi i mieszaniu się podawanych preparatów, barwne oznaczenie każdej linii z zaworem FLOSwitch, wskaźnik stanu zaworu, kolorowe nalepki w komplecie</t>
  </si>
  <si>
    <t>Igły do penów kompatybilne ze wszystkimi stosowanymi aplikatorami do insuliny (PEN), sterylizowane radiacyjnie z oznaczeniem kolorystycznym rozmiaru rozm.0,36 x 12mm a`100szt G 29</t>
  </si>
  <si>
    <t>Igły do penów kompatybilne ze wszystkimi stosowanymi aplikatorami do insuliny (PEN), sterylizowane radiacyjnie z oznaczeniem kolorystycznym rozmiaru rozm.0,30 x 8mm a`100szt G 30</t>
  </si>
  <si>
    <t>Cewnik Nelaton CH 6-22 sterylne (folia-papier) z barwnym i numerycznym oznaczeniem rozmiaru w celu łatwiejszej identyfikacji cewnika</t>
  </si>
  <si>
    <t>Cewniki do odsysania górnych dróg oddechowych Ch 12-20 dł. 60cm sterylne (folia-papier),  z barwnym i numerycznym oznaczeniem rozmiaru na cewniku w celu łatwiejszej identyfikacji cewnika, posiadające dwa małe koncentryczne otwory tzw."zamrożoną powierzchnię" zabezpieczającą przed możliwością przyklejenia cewnika do rurki w czasie odsysania</t>
  </si>
  <si>
    <t xml:space="preserve">Układ oddechowy anestetyczny dla dorosłych z rur gładkich dł.150cm, ramię 120cm, trójnik Y, łącznik kątowy z portem do kapnografii, worek oddechowy bezlateksowy 2l na ramieniu dodatkowym,sterylny. </t>
  </si>
  <si>
    <t>Prowadnica do trudnych intubacji, elastyczna, wzmocniona na całej długości, zagięty koniec ułatwiający wprowadzenie, materiał o właściwościach poślizgowych, wielorazowa z możliwością sterylizacji w autoklawie</t>
  </si>
  <si>
    <t>kod katalogowy, nazwa producent</t>
  </si>
  <si>
    <t>kod katalogowy, nazwa, producent</t>
  </si>
  <si>
    <t>kod katalogowy,nazwa, producent</t>
  </si>
  <si>
    <t>kod katalogowy,nazwa,producent</t>
  </si>
  <si>
    <t xml:space="preserve">Pojemnik na mocz nie sterylny 120ml, zakręcany </t>
  </si>
  <si>
    <t>Rurka intubacyjna z modułowym systemem do odsysania z okolicy podgłośniowej zintegrowane z rurką intubacyjną zamykane złącze/port typu męskiego do odsysania umożliwiający podłączenie dodatkowej linii do odsysania ze złączem typu żeńskiego, mankiet uszczelniajacy niskociśnieniowy wysokoobjętościowy, sterylna rozm. 6-9</t>
  </si>
  <si>
    <t>Linia do odsysania z okolicy podgłośniowej ze złączem typu żeńskiego kompatybilna z wszystkimi rozmiarami rurki intubacyjnej wyposażonej w zintegrowane zlącze/port typu męskiego do odsysania z okolicy podgłośniowej, linia wyposazona w 2 zatyczki; jedna na złącze typu żeńskiego oraz druga na koniec dystalny linii sterylna</t>
  </si>
  <si>
    <t>Anestezjologiczna maska twarzowa jednorazowa, nieprzewodząca, czysta mikrobiologicznie z regulowanym ciśnieniem mankietu, przystosowana do współpracy z obwodami o średnicy zewn.22mm, kolorystyczne oznakowanie rozmiaru, nr 0 i nr 1</t>
  </si>
  <si>
    <t>Zestaw do OB składający się z: probówki do OB na 1ml krwi  z nalepką, czarnym korkiem oraz ruki z podziałką od 0-180mm i uszczelką mocującą x 200szt</t>
  </si>
  <si>
    <t>Zaworek biopsyjny jednorazowy x 20</t>
  </si>
  <si>
    <t>Opis produktu</t>
  </si>
  <si>
    <t>Cewnik do żyły centralnej z zaworem kulowym on-off, mandaryn do nakłucia skóry i skrzydełka mocujące G 16/130mm</t>
  </si>
  <si>
    <t xml:space="preserve">Wkłucie centralne dwuświatłowe  - zestaw typu cewnik wykonany z pouliretanu na prowadnicy metalowej Seldingera światło 16/16 dł.200mm, 18/14 dł.200mm </t>
  </si>
  <si>
    <t>Wkłucie centralne dwuświatłowe  - zestaw typu cewnik wykonany z pouliretanu na prowadnicy metalowej Seldingera światło 18/14 dł.200mm z powłoką bakteriobójczą</t>
  </si>
  <si>
    <t>Pojemnik na mocz sterylny 60ml, zakręcany, pakowany pojedynczo</t>
  </si>
  <si>
    <t>Cewnik do żyły centralnej z zaworem kulowym on-off mandaryn do nakłucia skóry i skrzydełka mocujące G 16/160mm</t>
  </si>
  <si>
    <t>Rurka tracheostomijna jałowa, bez okienka z mankietem uszczelniającym nie przepełniającym się pod wpływem gazów anestetycznych z możliwością przeprowadzenia metalowej prowadnicy nr od 6,0 do nr 9,0</t>
  </si>
  <si>
    <t>Szczoteczka do pobierania wymazów cytologicznych umożliwiająca pobranie w rozmazie jednocześnie komórek z szyjki macicy, kanału szyjki i strefy transformacji.Szczoteczki rekomendowane przez Ministerstwo Zdrowia i zalecane w programie profilaktyki raka szyjki macicy, symetryczna typu wachlarzyk lub miotełka, sterylna</t>
  </si>
  <si>
    <t>Uchwyt elektrody monopolarnej z kablem dł.około 4m - wtyczka 3 bolce do diatermii ERBE i Valleylab autoklawowalny (cięcie, koagulacja)</t>
  </si>
  <si>
    <t>Elektroda mono szpatułkowa do diatermii ERBE i Valleylab autoklawowane</t>
  </si>
  <si>
    <t>Elektroda neutralna silikonowa do diatermii ERBE i Valleylab</t>
  </si>
  <si>
    <t>Kabel elektrody neutralnej silikonowej do diatermii ERBE</t>
  </si>
  <si>
    <t>Elektroda bierna żelowa,dwudzielna do diatermii ERBE i Valleylab</t>
  </si>
  <si>
    <t>Kabel elektrody neutralnej silikonowej do diatermii Valleylab</t>
  </si>
  <si>
    <t>Kabel elektrody neutralnej jednorazowej do diatermii ERBE</t>
  </si>
  <si>
    <t>Kabel do pęset bipolarnych</t>
  </si>
  <si>
    <t>Pęseta bipolarna zagięta dł.19cm</t>
  </si>
  <si>
    <t>Aplikator z el. szpatułkową prosty, dł. 35mm do diatermii ERBE autoklowaowany</t>
  </si>
  <si>
    <t>Kleszczyki do zamykania naczyń, zagięte, wielorazowe, dł. około 270mm, z kablem dł.4m do ERBE- VIO 300D autoklawowalne</t>
  </si>
  <si>
    <t>Kleszczyki do zamykania naczyń, zagięte, wielorazowe, dł. około 210mm, z kablem dł.4m do ERBE- VIO 300D autoklawowalne</t>
  </si>
  <si>
    <t>Kleszczyki do zamykania naczyń, zagięte, wielorazowe, dł.150mm z kablem dł.4m do ERBE- VIO 300D  autoklawowalne</t>
  </si>
  <si>
    <t>Adapter do diatermii ERBE zakończony 3 wyjściami</t>
  </si>
  <si>
    <t>Elektroda szpatulkowa</t>
  </si>
  <si>
    <t xml:space="preserve">Zestaw kompatybilny z systemem Medrad Stellant CT składający się z:wkładu jednorazowego o pojemności 200ml (2szt), złącza szybkiego napełniania oraz złącza niskiego ciśnienia z konektorem T-60" i z pojemnikiem do odpowietrzania </t>
  </si>
  <si>
    <t>33.14.16.25-7</t>
  </si>
  <si>
    <t>Poz.1,2 próbki po 1szt</t>
  </si>
  <si>
    <t xml:space="preserve">Ilość </t>
  </si>
  <si>
    <t>Złącza wysokiego ciśnienia kompatybilny z systemem Medrad Stellant o min.obciążeniu 1000PSI dł. od 1,5-1.60m</t>
  </si>
  <si>
    <t>Próbka 1szt</t>
  </si>
  <si>
    <t>Maska krtaniowa silikonowa wielorazowego użytku.Specjalnie wyprofilowany kołnierz dopasowujący się do budowy anatomicznej pacjenta, przezroczysta rurka biała umożliwiająca obserwację jej wnętrza z możliwością wentylacji do 20cm słupa wody, nie wbudowany dren do napełniania balonu, nadająca się do wielokrotnej sterylizacji w autoklawie parowym (do 40 razy) nr od 2,5 do 5,0</t>
  </si>
  <si>
    <t>Maska krtaniowa jednorazowego użytku z do wentylacji pacjenta z zabezpieczeniem w postaci użebrowania chroniącym przed możliwością wklinowania nagłośni oraz luźnym niewbudowanym drenem do napełniania balonu chroniącym przed możliwością przypadkowego przegryzienia poprzez dowolne oddalenie od zębów pacjenta, rurka maski przeźroczysta. W zestawie lubrikant (żel) i strzykawka luer-lock 30ml. Zakres rozmiarów wagowych: mniej niż 5kg; 5-10kg;10-20kg; 30-50kg; 70-100kg 30 - 50kg, 50-70kg, 70-100kg</t>
  </si>
  <si>
    <t>Próbki po 1szt</t>
  </si>
  <si>
    <t>Zestaw do hemofiltracji zawierający: zestaw drenów dla dorosłych, hemofiltr polietersulfonowy o pow.1,2m kwadratowego, adapter 4-drożny, worek do zbiórki ultrafiltratu, wkłucie do worka, 5szt w opakowaniu</t>
  </si>
  <si>
    <t>zestaw</t>
  </si>
  <si>
    <t>33.18.15.00-7</t>
  </si>
  <si>
    <t>Adapter 4-drożny umożliwiający podłączenie kilku worków</t>
  </si>
  <si>
    <t>Worki do wkłucia ultrafiltratu, 9szt w opakowaniu</t>
  </si>
  <si>
    <t>Wkłucia do hemodializy 2-światłowe rozm 11F , 4szt w opakowaniu</t>
  </si>
  <si>
    <t>Wkłucia do hemodializy 2-światłowe rozm 14F , 4szt w opakowaniu</t>
  </si>
  <si>
    <t>Zamawiający posiada aparat AQUARIUS</t>
  </si>
  <si>
    <t>Sterylny pokrowiec na przewody do artroskopii lub laparoskopii o wymiarach 16 x 200cm, wykonany z mocnej przezroczystej folii PE, teleskopowo złożony z taśmami do mocowania na końcówkach</t>
  </si>
  <si>
    <t>Sterylny pokrowiec na aparaturę, o średnicy 80cm wykonany z mocnej przezroczystej folii PE, ściągnięty wyjątkowo elastyczną gumką umożliwiającą łatwe nałożenie na przyrząd</t>
  </si>
  <si>
    <t>Sterylna osłona chirurgiczna na kończynę o wymiarach (37 x 75cm), wykonana z mocnego laminatu nieprzemakalnego, służaca do zabiegu artroskopii kolana, dodatkowo dwie taśmy lepne (10 x 50cm)  do zamocowania oslony na kończynie, kolor niebieski</t>
  </si>
  <si>
    <t>Sterylny pełnoochronny fartuch chirurgiczny, wykonany w całości z włókniny bawełnopodobnej typu SONTARA, posiadającej wysokie wlaściwości oddechowe;nieprzemakalne wstawki w przedniej części i w rękawach chronią operatora przed przenikaniem płynów, u góry zapinany na rzep, rekawy wykończone elastycznym, bawełnianym mankietem, troki łączone kartonikiem, sposób założenia i konstrukcja pozwala na aplikacje fartucha zapewniająca zachowanie sterylności zarówno z przodu jak i z tyłu operatora, kolor niebieski, rozmiar L</t>
  </si>
  <si>
    <t>Sterylny pełnoochronny fartuch chirurgiczny, wykonany w całości z włókniny bawełnopodobnej typu SONTARA, posiadającej wysokie wlaściwości oddechowe;nieprzemakalne wstawki w przedniej części i w rękawach chronią operatora przed przenikaniem płynów, u góry zapinany na rzep, rękawy wykończone elastycznym, bawełnianym mankietem, troki łączone kartonikiem, sposób złożenia i konstrukcja pozwala na aplikację fartucha zapewniającą zachowanie sterylności zarówno z przodu jak i z tyłu poeratora, kolor niebieski, rozmiar XL</t>
  </si>
  <si>
    <t>Czepek chirurgiczny uniwersalny o kroju furażerki wykonany w części bocznej z włókniny pochłaniającej pot, zaś w części górnej z włókniny perforowanej wiązany na troki.Sposób pakowania w kartoniki gwarantuje higieniczne przechowywanie i wyjmowanie</t>
  </si>
  <si>
    <t>załącznik 3.11 do siwz</t>
  </si>
  <si>
    <t>załącznik 3.12 do siwz</t>
  </si>
  <si>
    <t>załącznik 3.13 do siwz</t>
  </si>
  <si>
    <t>załącznik 3.14 do siwz</t>
  </si>
  <si>
    <t>załącznik 3.15 do siwz</t>
  </si>
  <si>
    <t>załącznik 3.16 do siwz</t>
  </si>
  <si>
    <t>załącznik 3.17 do siwz</t>
  </si>
  <si>
    <t>załącznik 3.18 do siwz</t>
  </si>
  <si>
    <t>załącznik 3.19 do siwz</t>
  </si>
  <si>
    <t>załącznik 3.20 do siwz</t>
  </si>
  <si>
    <t>załącznik 3.21 do siwz</t>
  </si>
  <si>
    <t>załącznik 3.22 do siwz</t>
  </si>
  <si>
    <t>załącznik 3.23 do siwz</t>
  </si>
  <si>
    <t>załącznik 3.24 do siwz</t>
  </si>
  <si>
    <t>załącznik 3.25 do siwz</t>
  </si>
  <si>
    <t>załącznik 3.26 do siwz</t>
  </si>
  <si>
    <t>załącznik 3.27 do siwz</t>
  </si>
  <si>
    <t>załącznik 3.28 do siwz</t>
  </si>
  <si>
    <t>załącznik 3.29 do siwz</t>
  </si>
  <si>
    <t>załącznik 3.30 do siwz</t>
  </si>
  <si>
    <t>załącznik 3.31 do siwz</t>
  </si>
  <si>
    <t>załącznik 3.32 do siwz</t>
  </si>
  <si>
    <t>załącznik 3.33 do siwz</t>
  </si>
  <si>
    <t>załącznik 3.34 do siwz</t>
  </si>
  <si>
    <t>w tym vat : ……………………….zł słownie:  ……………………………………………..</t>
  </si>
  <si>
    <t>netto: …………………………….zł słownie: ………………………………………………</t>
  </si>
  <si>
    <r>
      <t xml:space="preserve">Wartość brutto: </t>
    </r>
    <r>
      <rPr>
        <sz val="12"/>
        <rFont val="Times New Roman CE"/>
        <family val="1"/>
      </rPr>
      <t>…………………. zł słownie: ……………………………………………...</t>
    </r>
  </si>
  <si>
    <t>Cewnik Foley dwudrożny wykonany z lateksu, balon 30-50ml, 2 oczka drenujące nad balonem, dł.40cm CH 12 - CH 26 (folia-papier)</t>
  </si>
  <si>
    <t>Cewnik Foley trójdrożny wykonany z lateksu, silikonowany, balon 30-50ml, 2 oczka drenujące nad balonem, dł.40cm CH 18 -CH 24</t>
  </si>
  <si>
    <t>Cewnik Dufour`a trojdrożny, pooperacyjny, silikonowy z balonem 50ml CH 18-22, sterylne (folia-papier)</t>
  </si>
  <si>
    <t>Cewnik Dufour`a dwudrożny, silikonowy z balonem CH 18-22, sterylne (folia-papier)</t>
  </si>
  <si>
    <t>Cewnik Tiemann dł robocza 36cm CH 8-22 sterylne (folia-papier)</t>
  </si>
  <si>
    <t>Cewnik Tiemann dł robocza 70cm CH 6-12 sterylne (folia-papier)</t>
  </si>
  <si>
    <t>Igła punkcyjna dwuczęściowa G 23 dł.20cm, posiada nacięcia na ostrzu widoczne w USG</t>
  </si>
  <si>
    <t>Igła wprowadzająca do nakłucia nerki metodą punkcji 18G/20cm</t>
  </si>
  <si>
    <t>Prowadnica wykonana ze stali nierdzewnej pokryta PTFE, dł. ok.150cm rozmiar 0,89mm z ruchomym rdzeniem</t>
  </si>
  <si>
    <t>Przewód do cystoskopu lub rektoskopu podwójny, sterylny</t>
  </si>
  <si>
    <t>Sonda moczowodowa, zakończenie Nelaton, wykonana z PCV, skalowana co 1cm, 2 oczka obarczające, dł. ok.70cm, mandaryn metalowy CH 3 - CH 6</t>
  </si>
  <si>
    <t>Sonda moczowodowa, zakończenie oliwka, wykonana z PCV, skalowana co 1cm, 2 oczka obarczające, dł. ok.70cm, mandaryn metalowy CH 3 - CH 6</t>
  </si>
  <si>
    <t>Sonda moczowodowa, zakończenie typu Tieman (zakrzywiona oliwka), wykonana z PCV, skalowana co 1cm, z 1 oczkiem obarczającym 20mm od zakończenia, dł. ok.70cm, mandaryn metalowy CH 3 - CH 6</t>
  </si>
  <si>
    <t>Zestaw do cystostomii w składzie: cewnik Pigtail dł. 55cm wykonany z poliuretanu, worek na mocz 2l, skalpel, rozrywalny trokar dł. 12cm do mocowania cewnika do skóry pacjenta, zatyczka lub zacisk Fr 12,Fr 14</t>
  </si>
  <si>
    <t>Zestaw do nefrostomii techniką jednostopniową w składzie: igła znajdującą się wewnątrz cewnika, bez rozszerzadeł, cewniki są wykonane z Vorteksu, dobrze widoczne w RTG, skalowane, o zakończeniach typu Pigtail CH 12 i CH 14</t>
  </si>
  <si>
    <t xml:space="preserve">Zestaw do szynowania moczowodów, w składzie: cewnik Pigtail wykonany z poliuretanu, dł.części prostej 28cm, skalowany co 1cm, obustronnie otwarty, oczka drenujace tylko na pętlach, prowadnica pokryta PTFE, popychacz który łączy się z cewnikiem i zapewnia pełną kontrolę do momentu wyjęcia z prowadnicy, zacisk CH 4,8 </t>
  </si>
  <si>
    <t>33.14.12.00-6</t>
  </si>
  <si>
    <t>Zestaw do szynowania moczowodów, w składzie: cewnik Pigtail wykonany z poliuretanu, dł.części prostej 28cm, skalowany co 1cm, obustronnie otwarty, oczka drenujace tylko na pętlach, prowadnica pokryta PTFE, popychacz który łączy się z cewnikiem i zapewnia pełną kontrolę do momentu wyjęcia z prowadnicy, zacisk CH 6</t>
  </si>
  <si>
    <t>Zestaw do wytworzenia przetoki nerkowej metodą punkcji zawierający: cewnik Pigtail 12F/45cm z poliuretanu silikonowanego, prowadnik Lunderquista "J" 0,038" x 80cm, igłę dwucześciową 18G x 20cm, rozszerzacze 7F i 10F, rozszerzacz z rozrywalną koszulką 13F, kołnierz mocujący, strzykawka 10ml LL, skalpel oraz opaskę</t>
  </si>
  <si>
    <t>kod producenta,nazwa</t>
  </si>
  <si>
    <t>Zestaw drenów silikonowych do insufilacji, do Endofloratora, sterylizowane</t>
  </si>
  <si>
    <t>Jednorazowe dreny do histeroskopii x 10szt</t>
  </si>
  <si>
    <t>Jednorazowe dreny do laparoskopii x 10szt</t>
  </si>
  <si>
    <t>Jednorazowe filtry bakteryjne x 10szt</t>
  </si>
  <si>
    <t>Uszczelka "czapeczka" do trokara rozm.6mm</t>
  </si>
  <si>
    <t>Uszczelka "czapeczka" do trokara rozm.10mm</t>
  </si>
  <si>
    <t xml:space="preserve">Zestaw drenów silikonowych do odsysania nadających się do sterylizacji do pompy Endomat </t>
  </si>
  <si>
    <t xml:space="preserve">Kabel wysokiej częstotliwości monopolarny do diatermii </t>
  </si>
  <si>
    <t>33.14.16.40-5</t>
  </si>
  <si>
    <t>Nasadka redukcyjna trokara 11/5mm</t>
  </si>
  <si>
    <t>Zamawiający posiada kolumnę laparoskopową firmy K.Storz</t>
  </si>
  <si>
    <t>Zamawiający posiada diatermię typu ERBE VIO 300D i ERBE 300D</t>
  </si>
  <si>
    <t>załącznik 3.35 do SIWZ</t>
  </si>
  <si>
    <t>PAKIET 35 WAPNO</t>
  </si>
  <si>
    <t>Nazwa</t>
  </si>
  <si>
    <t>Nazwa handlowa</t>
  </si>
  <si>
    <t>Vat %</t>
  </si>
  <si>
    <t xml:space="preserve">Wartość </t>
  </si>
  <si>
    <t>brutto</t>
  </si>
  <si>
    <t>Termin realizacji:12 miesięcy od podpisania umowy</t>
  </si>
  <si>
    <t xml:space="preserve">Termin realizacji: od podpisania umowy  do 31.12.2011 </t>
  </si>
  <si>
    <t>Termin realizacji: od podpisania umowy do 15.03.2012 r</t>
  </si>
  <si>
    <t>Wapno absorbent  granulki w kształcie półkul od 2-4mm wydajnośc min.120l/kg (wskażnik zużycia z białego na fioletowy),o niskiej zawartości pyłu, możliwość przechowywania w temp od -10stopni do +35stopni. Opakowanie 4,15kg</t>
  </si>
  <si>
    <t>33.69.30.00-4</t>
  </si>
  <si>
    <r>
      <t>cena brutto</t>
    </r>
    <r>
      <rPr>
        <sz val="10"/>
        <rFont val="Arial CE"/>
        <family val="0"/>
      </rPr>
      <t>: …………..zł słownie:………………………………………………………………</t>
    </r>
  </si>
  <si>
    <t>w tym vat  ……………….zł słownie:……………………………………………………………</t>
  </si>
  <si>
    <t>netto: ……………zł słownie:……………………………………………………………….</t>
  </si>
  <si>
    <t>………….</t>
  </si>
  <si>
    <t>PAKIET 36</t>
  </si>
  <si>
    <t>zał. 3.36 do SIWZ</t>
  </si>
  <si>
    <t>Nazwa materiału</t>
  </si>
  <si>
    <t>nr katalogowy,producent</t>
  </si>
  <si>
    <t xml:space="preserve">Sterylny wchłanialny proszek hemostatyczny do tamowania krwawień włośniczkowych z uszkodzonych narządów miąższowych i tkanek o działaniu natychmiastowym, a pełna hemostaza jest osiągana po ok.. 2 min.  u dzieci. Opakowanie 2g </t>
  </si>
  <si>
    <t>33.14.11.27-6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</si>
  <si>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 naczyń krwionośnych w przypadku gdy inne metody hemostazy nie są skuteczne.</t>
  </si>
  <si>
    <t>rozm. 125mm x 50mm</t>
  </si>
  <si>
    <t>rozm. 75mm x 50mm</t>
  </si>
  <si>
    <r>
      <t>Wartość brutto</t>
    </r>
    <r>
      <rPr>
        <sz val="9"/>
        <rFont val="Arial"/>
        <family val="2"/>
      </rPr>
      <t>: …………..zł słownie:……………………………………………………………...</t>
    </r>
  </si>
  <si>
    <t>w tym vat: …………….zł słownie:…………………………………………………………</t>
  </si>
  <si>
    <t>netto: ……………….zł słownie: …………………………………………………………..</t>
  </si>
  <si>
    <t xml:space="preserve">załacznik 3.1 do siwz </t>
  </si>
  <si>
    <t>załącznik 3.2 do siwz</t>
  </si>
  <si>
    <t>załacznik 3.3 do siwz</t>
  </si>
  <si>
    <t xml:space="preserve">załącznik 3.4 do siwz </t>
  </si>
  <si>
    <t>załącznik 3.5 do siwz</t>
  </si>
  <si>
    <t>załącznik 3.7 do siwz</t>
  </si>
  <si>
    <t xml:space="preserve">załącznik 3.6 do siwz </t>
  </si>
  <si>
    <t>załącznik 3.8 do siwz</t>
  </si>
  <si>
    <t>załącznik 3.9 do siwz</t>
  </si>
  <si>
    <t>załącznik 3.10 do siwz</t>
  </si>
  <si>
    <t>kod katalogowy,nazwa,  producent</t>
  </si>
  <si>
    <t>Koszulka robocza typu Amplatz do PCML rozmiar CH 28 pakowane po 5szt</t>
  </si>
  <si>
    <t>Kod katalogowy, nazwa, producent</t>
  </si>
  <si>
    <t>Cewnik 2-kanałowy do cystometrii 8 Fr zintegrowany z linią manometryczną</t>
  </si>
  <si>
    <t>Cewnik rektalny 1-kanałowy 5 Fr z balonikiem, zintegorowany z linią manometryczną</t>
  </si>
  <si>
    <t>Linia manometryczna do urodynamiki</t>
  </si>
  <si>
    <t>Przewód do pompy OBS 275/C do aparatu Alpha firmy MMS</t>
  </si>
  <si>
    <t>Zamawiający posiada aparat Alpha firmy MMS</t>
  </si>
  <si>
    <t>Okrągły czepek chirurgiczny wykonany z lekkiej, przewiewnej wlókniny, ściągnięty lekką gumką.Sposób pakowania w kartoniki gwarantuje higieniczne przechowywanie i wyjmowanie, kolor niebieski</t>
  </si>
  <si>
    <t>Fartuch higieniczny wykonany z włókniny polipropylenowej,stanowiącej barierę dla mikroorganizmów, o dobrej przepuszczalności powietrza, wiązany na troki, rękawy wykończone elastyczną gumką, posiadający przedłużone poły do zakładania na plecach, nie toksyczny, nie pylący, rozmiar XL,L, kolor zielony</t>
  </si>
  <si>
    <t>Fartuch foliowy</t>
  </si>
  <si>
    <t>Maska chirurgiczna trójwarstwowa pełnobarierowa zawiązywana na troki, wykonana z wysokiej jakości włóknin nie powodujących podrażnień skóry.Sposób pakowania w kartoniki gwarantuje higieniczne przechowywanie i wyjmowanie;kolor niebieski</t>
  </si>
  <si>
    <t>Zeastw do przezskórnej tracheostomii metodą Grigsa bez wielorazowego peana ze specjalnym szlifem do prowadnicy - zestaw uzupełniający, prowadnica Seldingera, rozszerzadło, rurkę tracheostomijną z mankietem niskociśnieniowym i mandrynem, rozm. 7,8, sterylny</t>
  </si>
  <si>
    <t xml:space="preserve">Wkłucia centralne trójświatłowe - zestaw typu cewnik wykonany z poliuretanu na prowadnicy metalowej Seldingera światło 18/18/16 dł.200mm </t>
  </si>
  <si>
    <t>Zestaw do inwazyjnego pomiaru ciśnienia tętniczego (pojedyńczy kompletny przetwornik jednorazowy, linia tętnicza, kraniki, zestaw płuczący) do współpracy z monitorami Infinity Delta Draeger</t>
  </si>
  <si>
    <t>Kaniula dotętnicza 20G z zaworem on-off</t>
  </si>
  <si>
    <t>Worek kolostomijny do 61mm</t>
  </si>
  <si>
    <t>Worek kolostomijny do 48mm</t>
  </si>
  <si>
    <t>Lp</t>
  </si>
  <si>
    <t>jm</t>
  </si>
  <si>
    <t>Cena netto</t>
  </si>
  <si>
    <t>Vat%</t>
  </si>
  <si>
    <t>Cena brutto</t>
  </si>
  <si>
    <t>Wartość netto</t>
  </si>
  <si>
    <t>Wartość brutto</t>
  </si>
  <si>
    <t>szt</t>
  </si>
  <si>
    <t>op</t>
  </si>
  <si>
    <t>Razem</t>
  </si>
  <si>
    <t>Ilość</t>
  </si>
  <si>
    <t>Wartośc brutto</t>
  </si>
  <si>
    <t>zest</t>
  </si>
  <si>
    <t>CPV</t>
  </si>
  <si>
    <t>33.14.16.00-6</t>
  </si>
  <si>
    <t>33.14.12.00-2</t>
  </si>
  <si>
    <t>33.15.71.10-9</t>
  </si>
  <si>
    <t>33.19.40.00-6</t>
  </si>
  <si>
    <t>33.19.41.00-7</t>
  </si>
  <si>
    <t>33.14.10.00-0</t>
  </si>
  <si>
    <t>Igły jednorazowe nr 0,7x 30 a 100szt</t>
  </si>
  <si>
    <t>Igły jednorazowe nr 0,8 x 40 a 100szt</t>
  </si>
  <si>
    <t>Igły jednorazowe nr 0,9 x 40 a 100szt</t>
  </si>
  <si>
    <t>Igły jednorazowe nr 1,2 x 40 a 100szt</t>
  </si>
  <si>
    <t>33.14.13.20-9</t>
  </si>
  <si>
    <t>33.14.13.10-6</t>
  </si>
  <si>
    <t>33.14.13.00-3</t>
  </si>
  <si>
    <t>Przewód tlenowy o przekroju gwiazdy dł 210cm</t>
  </si>
  <si>
    <t>33.14.14.11-4</t>
  </si>
  <si>
    <t>33.14.11.11-1</t>
  </si>
  <si>
    <t>Watrość netto</t>
  </si>
  <si>
    <t>33.14.11.12-8</t>
  </si>
  <si>
    <t>33.17.11.00-0</t>
  </si>
  <si>
    <t>Igły jednorazowe nr 0,5 x 25 a 100szt</t>
  </si>
  <si>
    <t>Aparat do szybkiego przetaczania krwi z pompką</t>
  </si>
  <si>
    <t>Intraduktor zestaw z zastawką do wprowadzania elektrody endokawitarnej rozm. 6F-8F</t>
  </si>
  <si>
    <t>Zestaw do lewatywy poj. 1750 ml.</t>
  </si>
  <si>
    <t>Maska tlenowa dla dzieci z drenem, biologicznie czysta</t>
  </si>
  <si>
    <t>Maska tlenowa dla dorosłych z drenem, bilogicznie czysta</t>
  </si>
  <si>
    <t>Wymazówka bez podłoża z probówką transportową wykonaną z tworzywa</t>
  </si>
  <si>
    <t>Cewnik do podawania tlenu przez nos - wąsy</t>
  </si>
  <si>
    <t>Pojemnik do odsysania z ran płaski, sterylny (folia-papier)  250ml</t>
  </si>
  <si>
    <t>Dren łączący (końce żeńskie) CH 24x300mm (5,6/8,0) do ww. końcówki podwójnie pakowane</t>
  </si>
  <si>
    <t>Elektroda do defibrylacji typu Nikman</t>
  </si>
  <si>
    <t>Dreny lateksowe do jamy otrzewnowej od CH 20 do CH 36</t>
  </si>
  <si>
    <t>33.15.71.10-1</t>
  </si>
  <si>
    <t>20G</t>
  </si>
  <si>
    <t>22G</t>
  </si>
  <si>
    <t>26G</t>
  </si>
  <si>
    <t>27G</t>
  </si>
  <si>
    <t>25G</t>
  </si>
  <si>
    <t>Kanka doodbytnicza CH 24 x 250mm-300mm</t>
  </si>
  <si>
    <t>Strzykawka do tuberkuliny 1ml z igłą x 100szt</t>
  </si>
  <si>
    <t>Strzykawka do insuliny 1ml x 100szt</t>
  </si>
  <si>
    <t xml:space="preserve">Igły do znieczuleń przewodowych typ Quinke dł 90mm (+ ,- 2mm) igła z prowadnicą:  </t>
  </si>
  <si>
    <t>Przyrząd do przetaczania z pomiarem Ocż jednorazowego użytku, sterylny</t>
  </si>
  <si>
    <t>Elektroda pediatryczna owalna 31 x 36mm</t>
  </si>
  <si>
    <t>Koreczek do kaniul typu Combi, żeńsko-męski, sterylny</t>
  </si>
  <si>
    <t>szt.</t>
  </si>
  <si>
    <t>Zestaw do pobierania wydzieliny z drzewa oskrzelowego z dodatkową nakrętką do zabezpieczenia próbki do badania, naklejka do opisu - 10ml</t>
  </si>
  <si>
    <t xml:space="preserve">Rurka tracheostomijna z mankietem niskociśnieniowym z balonem kontrolnym o grubości 8 mikronów z otworem Murphiego z możliwością odsysania z przestrzeni podgłośniowej rozm 7-9 sterylna </t>
  </si>
  <si>
    <t>33.14.16.40-8</t>
  </si>
  <si>
    <t>33.14.16.42-2</t>
  </si>
  <si>
    <t>33.14.12.20-8</t>
  </si>
  <si>
    <t>33.14.10.00-8</t>
  </si>
  <si>
    <t>33.14.16.41-5</t>
  </si>
  <si>
    <t>Ostrza chirurgiczne ze stali węglowej jednorazowe nr 10-23 x 100szt</t>
  </si>
  <si>
    <t>Osłonka na głowicę do USG</t>
  </si>
  <si>
    <t>Kanka doodbytnicza dla noworodków CH 16</t>
  </si>
  <si>
    <t>Zgłębniki żołądkowe CH 8-20 dł.125cm sterylne (folia-papier)</t>
  </si>
  <si>
    <t>Zgłębniki żołądkowe CH 12-20 dł.100cm</t>
  </si>
  <si>
    <t>Zgłębniki żołądkowe CH 12-20 dł.80cm</t>
  </si>
  <si>
    <t>Zgłębniki żolądkowe CH 12-20 dł.150cm</t>
  </si>
  <si>
    <t>Czujnik przepływu do respiratorów i aparatów znieczulenia pasujący do aparatów Drager x 4szt</t>
  </si>
  <si>
    <t>Pojemnik na kał z łopatką o poj. 30ml, zakręcany</t>
  </si>
  <si>
    <t>Strzykawki jednorazowe dwuczęściowe 2ml x 100szt, skala 0,1 ml, tłok strzykawki kontrastujący, rozszerzona skala nominalna o min. 20%</t>
  </si>
  <si>
    <t>Strzykawki jednorazowe dwuczęściowe 5ml x 100szt, skala 0,2 ml, tłok strzykawki kontrastujący, rozszerzona skala nominalna o min. 20%</t>
  </si>
  <si>
    <t>Strzykawki jednorazowe dwuczęściowe 10ml x 100szt, skala 0,5 ml, tłok strzykawki kontrastujący, rozszerzona skala nominalna o min. 20%</t>
  </si>
  <si>
    <t>Strzykawki jednorazowe 50ml do pompy strzykawkowej z kołnierzem zabezpieczającym przed wypadaniem tłoka z cylindra, tłok strzykawki  typu "perfuzor" grubość uszczelki ok. 2mm</t>
  </si>
  <si>
    <t>Strzykawki jednorazowe 100ml z końcówką cewnikową z łącznikiem Luer</t>
  </si>
  <si>
    <t>Łączniki do drenów schodkowe 7 x 7mm,10 x 10mm,6 x 15 x 6mm</t>
  </si>
  <si>
    <t>Kranik trójdrożny z wyczuwalnym indykatorem w pozycji otwarty-zamknięty, z połączeniem obrotowym na wejściu wykonanym z miękkiego dopasowującego się materiału zapewniającym szczelne połączenie i dwoma znacznikami kolorystycznymi</t>
  </si>
  <si>
    <t>Igły typu motylek nr 0,5-0,9 z drenem 30cm</t>
  </si>
  <si>
    <t xml:space="preserve">Elektroda piankowa jednorazowego użytku z żelem stałym, piankowa, czujnikiem Ag/AgCl, zatrzaskiem, 48mm x 34mm owalna </t>
  </si>
  <si>
    <t>Opaska identyfikacyjna dla nowordków z zaoblonymi krawędziami (niebieskie i różowe)</t>
  </si>
  <si>
    <t>Opaska staza nielateksowa</t>
  </si>
  <si>
    <t xml:space="preserve">Woreczek do moczu dla chłopców </t>
  </si>
  <si>
    <t>Woreczek do moczu dla  dziewczynek</t>
  </si>
  <si>
    <t>Zaciskacz do pępowiny (zielony)</t>
  </si>
  <si>
    <t>Strzykawki jednorazowe dwuczęściowe 20ml x 100szt, skala 1 ml, tłok strzykawki kontrastujący, rozszerzona skala nominalna o min. 20%</t>
  </si>
  <si>
    <t>Przylepce do czujnika temperatury do inkubatora otwartego typ Babytherm 804 x 100szt</t>
  </si>
  <si>
    <t>Poz 1,2 próbki po 2szt</t>
  </si>
  <si>
    <t xml:space="preserve">Układ oddechowy do respiratora dla dorosłych z rur gładkich z dwoma uszczelniającymi się skraplaczami z możliwością podłączenia w układ nawilżacza, końcowki 22F, rozgałęziacza Y, jednorazowy, sterylny </t>
  </si>
  <si>
    <t xml:space="preserve">Mata dekontaminacyjna 4 x 30 listków o wymiarach 115,4 x 45,4cm </t>
  </si>
  <si>
    <t>Mikrometoda na morfologię 200 do 250 mikro-litrów z EDTA x 50</t>
  </si>
  <si>
    <t>22G 50mm</t>
  </si>
  <si>
    <t>Zgłębniki żołądkowe CH 22-28 dł125cm sterylne (folia-papier)</t>
  </si>
  <si>
    <t>Cewnik dożylny systemem cewnik w cewniku, cewnik 1,7/5Fr/50cm; 2,0/6Fr/50cm, żyła podobojczykowa, kaniula 80mm</t>
  </si>
  <si>
    <t>Cewnik dożylny systemem cewnik w cewniku, cewnik 1,7/5Fr/35cm;1,4/4Fr/35cm żyła szyjna,kaniula 50mm</t>
  </si>
  <si>
    <t>Cewnik dożylny systemem cewnik w cewniku, cewnik 1,7/5Fr/70cm; 2,0/6Fr/70cm, żyła odłokciowa, kaniula 50mm</t>
  </si>
  <si>
    <t>33.14.00.00-3</t>
  </si>
  <si>
    <t>Kaniula do wlewów dożylnych wykonana z termoplastycznego pouliretanu, samodomykajacy korek portu bocznego, opakowanie typu Tyvec, znaczniki RTG min.4, z portem injekcyjnym, jałowa, przepływ min.40ml/min podany  na opakowaniu jednostkowym 0,9 x 25 niebieski</t>
  </si>
  <si>
    <t>Kaniula do wlewów dożylnych wykonana z termpolastycznego pouliretanu, samodomykajacy korek portu bocznego, opakowanie typu Tyvec, znaczniki RTG min.4, z portem injekcyjnym, jałowa, przepływ min.65ml/min podany na opakowaniu jednostkowym 1,1 x 32 różowy</t>
  </si>
  <si>
    <t>Kaniula do wlewów dożylnych z termoplastycznego pouliretanu, samodomykający korek portu bocznego, opakowanie typu Tyvec, znaczniki RTG min 4, z portem injekcyjnym, jałowa, przepływ min 100ml/min podany na opakowaniu jednostkowym 1,3 x 45 zielony</t>
  </si>
  <si>
    <t>Kaniula do wlewów dożylnych wykonana z termoplastycznego pouliretanu, samodomykający korek portu bocznego, opakowanie typu Tyvec, znaczniki RTG min 4, z portem injekcyjnym, jałowa, przepływ min 130ml/min podany na opakowaniu jednostkowym 1,5 x 45 biały</t>
  </si>
  <si>
    <t xml:space="preserve">Kaniula do wlewów dożylnych wykonana z termoplastycznego pouliretanu, samodomykający korek portu bocznego, opakowanie typu Tyvec, znaczniki RTG min 4, z portem injekcyjnym, jałowa,  przepływ min 235ml/min podany na opakowaniu jednostkowym 1,8 x 45 szary </t>
  </si>
  <si>
    <t>Kaniula do wlewów dożylnych wykonana z termoplastycznego poliuretanu, samodomykający korek portu bocznego, opakowanie typu Tyvec, znaczniki RTG min 4, z portem injekcyjnym, jałowa, przepływ min 270ml/min podany na opakowaniu jednostkowym 2,0 x 45 pomarańczowy</t>
  </si>
  <si>
    <t xml:space="preserve">Poz.3-8 </t>
  </si>
  <si>
    <t>Strzykawki jednorazowe 20ml do pompy infuzyjnej strzykawkowej z gumowym tłokiem z obustronną skalą i z informacją o braku zawartości lateksu na strzykawce</t>
  </si>
  <si>
    <t>Dren Pezzera wykonany z miękkiego lateksu, silikonowany, dł. min. 40cm i min. 3 otwory boczne,  rozm. 18-32F sterylny</t>
  </si>
  <si>
    <t>Cewniki do karmienia noworodków z zatyczką luer-lock, atraumatycznym zamkniętym zakończeniem i naprzemianległymi otworami bocznymi o dł. min 40cm, skalowanie co 1cm, pasek RTG, fabrycznie nadrukowana informacja na opakowaniu o braku ftalanów, CH 5-10 dł 40cm, sterylne (folia-papier)</t>
  </si>
  <si>
    <t>Zaworek ssący jednorazowy x 20</t>
  </si>
  <si>
    <t>Elektrody weglowe do monitorowania EKG w trakcie badań radiologicznych(radioprzezierne) na podłożu porowatym, żel mokry</t>
  </si>
  <si>
    <t>33.18.20.00-9</t>
  </si>
  <si>
    <t>Worek do dobowej zbiórki moczu 2l, z drenem i kranikiem spustowym z poprzecznym zaworem umożliwiającym poróżnianie jedną ręką</t>
  </si>
  <si>
    <t>Uniwersalny pojemnik o pojemności 650ml, z jałową wodą do nawilżania tlenu podawanego z reduktora RESPIFLO +sterylny  łącznik</t>
  </si>
  <si>
    <t>33.14.16.15-4</t>
  </si>
  <si>
    <t>33.17.10.00-9</t>
  </si>
  <si>
    <t>33.14.16.20-2</t>
  </si>
  <si>
    <t>33.14.13.21-6</t>
  </si>
  <si>
    <t>33.14.16.13-0</t>
  </si>
  <si>
    <t>33.68.00.00-0</t>
  </si>
  <si>
    <t>33.68.10.00-7</t>
  </si>
  <si>
    <t>33.16.22.00-5</t>
  </si>
  <si>
    <t>33.12.41.30-5</t>
  </si>
  <si>
    <t xml:space="preserve">Kuweta do pomiaru stężenia glukozy do analizatora GL 201+ </t>
  </si>
  <si>
    <t>Nożyk do pobierania krwi sterylny x 200</t>
  </si>
  <si>
    <t>Zestaw do bezpiecznej konikotomii z systemem igły Veresa i znacznikami kolorystycznymi głębokości wkłucia. Rurka tracheostomijna rozm.6,0mm z mankietem niskociśnieniowym</t>
  </si>
  <si>
    <t>Zestaw do bezpiecznej punkcji opłucnej z bezpieczną igłą, dren do nakłuć klatki piersiowej CH 8, strzykawka 50ml luer-lock, worek do drenażu 2000ml, bezpieczna igła umieszczona w kanale cewnika,kolorowy znacznik bezpieczeństwa określający położenie igły</t>
  </si>
  <si>
    <t>Zestaw do przezskórnej biopsji wątroby 17G, 1,4mm x 88mm, strzykawka z blokadą, igła biopsyjna, skalpel do nacięcia skóry</t>
  </si>
  <si>
    <t>Igła do biopsji cienkoigłowej pod kontrolą USG 20G dł.160mm</t>
  </si>
  <si>
    <t>Zestaw do przezskórnej endoskopowej gastroskopii, Peg CH 18</t>
  </si>
  <si>
    <t>Zgłębnik żołądkowy dwukanałowy do odsysania i napowietrzania Fr 14-20 dł.120cm, sterylny</t>
  </si>
  <si>
    <t>Zestaw do znieczulenia mieszanego ZO/PP 27G/18G</t>
  </si>
  <si>
    <t>Zatyczka do cewników budowa schodkowa z uchwytem, sterylna</t>
  </si>
  <si>
    <t>Wziernik ginekologiczny z blokadą przy obrocie o 90 stopni, rozm. S,M,L, jednorazowe sterylne</t>
  </si>
  <si>
    <t>Przedłużacz do obwodów oddechowych dł. od 10-15cm z portem do odsysania i bronchoskopii z podwójnym obrotowym łącznikiem o 180 stopni</t>
  </si>
  <si>
    <t>33.14.13.23-0</t>
  </si>
  <si>
    <t>33.14.12.40-4</t>
  </si>
  <si>
    <t>Poz.4 próbka 1szt</t>
  </si>
  <si>
    <t>Cewnik dożylny systemem cewnik w cewniku, cewnik 1,7/16G/32cm, żyła podobojczykowa kaniula 80mm</t>
  </si>
  <si>
    <t>22G 0,72mm x 127mm</t>
  </si>
  <si>
    <t>Nakłuwacz półautomatyczny do nakłuwania pięty na fenyloketonurię gł.1,8mm i 2,4mm lub palec na poziom cukru. Op a 200szt</t>
  </si>
  <si>
    <t>Cewnik Foleya dwudrożny silikonowany balon 15-30ml CH 12-30 sterylne (folia-papier)</t>
  </si>
  <si>
    <t>Cewnik z trokarem z linią Rtg od  CH 10-CH 32</t>
  </si>
  <si>
    <t>Igła do biopsji stercza 18G x 20cm i 18G x 30cm wspólpracująca z działem biopsyjnym Pro-Mag</t>
  </si>
  <si>
    <t>Zamawiajacy posiada pistolet Pro-Mag</t>
  </si>
  <si>
    <t>PAKIET 1 - worki, dreny</t>
  </si>
  <si>
    <t>PAKIET 2 - układy, rurki</t>
  </si>
  <si>
    <t>PAKIET 3 - tracheostomia przezskórna</t>
  </si>
  <si>
    <t>PAKIET 4 - drenaż opłucnej</t>
  </si>
  <si>
    <t xml:space="preserve">PAKIET 5 - wkłucia centralne </t>
  </si>
  <si>
    <t>PAKIET 6 - pojemniki, probówki laboratoryjne</t>
  </si>
  <si>
    <t>PAKIET 7 - przylepce do czujnika temperatury</t>
  </si>
  <si>
    <t>PAKIET 8 -maski, dreny do tlenu</t>
  </si>
  <si>
    <t>PAKIET 9- igły do znieczuleń przewodowych</t>
  </si>
  <si>
    <t>PAKIET 10 - koszulka ochronna na cewnik</t>
  </si>
  <si>
    <t>PAKIET 11 -  strzykawki dwuczęściowe</t>
  </si>
  <si>
    <t>PAKIET 12 - odsysanie pola operacyjnego, dreny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</si>
</sst>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3">
    <font>
      <sz val="10"/>
      <name val="Arial CE"/>
      <family val="0"/>
    </font>
    <font>
      <sz val="10"/>
      <name val="Times New Roman CE"/>
      <family val="1"/>
    </font>
    <font>
      <b/>
      <sz val="18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 CE"/>
      <family val="0"/>
    </font>
    <font>
      <sz val="1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b/>
      <sz val="12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5" fillId="0" borderId="1" xfId="0" applyNumberFormat="1" applyFont="1" applyBorder="1" applyAlignment="1">
      <alignment wrapText="1"/>
    </xf>
    <xf numFmtId="0" fontId="5" fillId="0" borderId="3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3" fillId="0" borderId="8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7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9" xfId="0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3" fillId="0" borderId="3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3" xfId="0" applyNumberFormat="1" applyFont="1" applyBorder="1" applyAlignment="1">
      <alignment/>
    </xf>
    <xf numFmtId="9" fontId="5" fillId="0" borderId="1" xfId="0" applyNumberFormat="1" applyFont="1" applyBorder="1" applyAlignment="1">
      <alignment wrapText="1"/>
    </xf>
    <xf numFmtId="4" fontId="3" fillId="0" borderId="6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9" fontId="3" fillId="0" borderId="6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2" xfId="0" applyNumberFormat="1" applyFont="1" applyBorder="1" applyAlignment="1">
      <alignment/>
    </xf>
    <xf numFmtId="9" fontId="0" fillId="0" borderId="6" xfId="0" applyNumberFormat="1" applyBorder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9" fontId="5" fillId="0" borderId="6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left" wrapText="1"/>
    </xf>
    <xf numFmtId="4" fontId="0" fillId="0" borderId="3" xfId="0" applyNumberFormat="1" applyFont="1" applyBorder="1" applyAlignment="1">
      <alignment horizontal="left" wrapText="1"/>
    </xf>
    <xf numFmtId="4" fontId="5" fillId="0" borderId="3" xfId="0" applyNumberFormat="1" applyFont="1" applyBorder="1" applyAlignment="1">
      <alignment horizontal="center" wrapText="1"/>
    </xf>
    <xf numFmtId="9" fontId="5" fillId="0" borderId="14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4.00390625" style="0" customWidth="1"/>
    <col min="2" max="2" width="60.625" style="0" customWidth="1"/>
    <col min="3" max="3" width="5.25390625" style="0" customWidth="1"/>
    <col min="4" max="4" width="11.875" style="0" customWidth="1"/>
    <col min="5" max="5" width="7.75390625" style="0" customWidth="1"/>
    <col min="6" max="6" width="8.125" style="0" customWidth="1"/>
    <col min="7" max="7" width="5.75390625" style="0" customWidth="1"/>
    <col min="8" max="8" width="8.25390625" style="0" customWidth="1"/>
    <col min="9" max="9" width="9.625" style="0" customWidth="1"/>
    <col min="10" max="10" width="9.375" style="0" customWidth="1"/>
    <col min="11" max="11" width="13.75390625" style="0" customWidth="1"/>
  </cols>
  <sheetData>
    <row r="1" ht="12.75">
      <c r="G1" t="s">
        <v>232</v>
      </c>
    </row>
    <row r="2" spans="1:13" ht="22.5">
      <c r="A2" s="182" t="s">
        <v>407</v>
      </c>
      <c r="B2" s="182"/>
      <c r="C2" s="182"/>
      <c r="D2" s="182"/>
      <c r="E2" s="182"/>
      <c r="F2" s="182"/>
      <c r="G2" s="182"/>
      <c r="H2" s="182"/>
      <c r="I2" s="182"/>
      <c r="J2" s="182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3">
      <c r="A4" s="6" t="s">
        <v>260</v>
      </c>
      <c r="B4" s="6" t="s">
        <v>99</v>
      </c>
      <c r="C4" s="6" t="s">
        <v>261</v>
      </c>
      <c r="D4" s="7" t="s">
        <v>90</v>
      </c>
      <c r="E4" s="6" t="s">
        <v>270</v>
      </c>
      <c r="F4" s="7" t="s">
        <v>262</v>
      </c>
      <c r="G4" s="6" t="s">
        <v>263</v>
      </c>
      <c r="H4" s="7" t="s">
        <v>264</v>
      </c>
      <c r="I4" s="7" t="s">
        <v>265</v>
      </c>
      <c r="J4" s="7" t="s">
        <v>266</v>
      </c>
      <c r="K4" s="7" t="s">
        <v>273</v>
      </c>
      <c r="L4" s="2"/>
      <c r="M4" s="2"/>
    </row>
    <row r="5" spans="1:13" ht="170.25" customHeight="1">
      <c r="A5" s="6">
        <v>1</v>
      </c>
      <c r="B5" s="14" t="s">
        <v>76</v>
      </c>
      <c r="C5" s="4" t="s">
        <v>318</v>
      </c>
      <c r="D5" s="4"/>
      <c r="E5" s="4">
        <v>60</v>
      </c>
      <c r="F5" s="142"/>
      <c r="G5" s="145"/>
      <c r="H5" s="142">
        <f>(F5*G5)+F5</f>
        <v>0</v>
      </c>
      <c r="I5" s="142">
        <f>(E5*F5)</f>
        <v>0</v>
      </c>
      <c r="J5" s="142">
        <f>(I5*G5)+I5</f>
        <v>0</v>
      </c>
      <c r="K5" s="4" t="s">
        <v>376</v>
      </c>
      <c r="L5" s="2"/>
      <c r="M5" s="2"/>
    </row>
    <row r="6" spans="1:13" ht="33" customHeight="1">
      <c r="A6" s="6">
        <v>2</v>
      </c>
      <c r="B6" s="14" t="s">
        <v>369</v>
      </c>
      <c r="C6" s="4" t="s">
        <v>267</v>
      </c>
      <c r="D6" s="4"/>
      <c r="E6" s="8">
        <v>60</v>
      </c>
      <c r="F6" s="142"/>
      <c r="G6" s="145"/>
      <c r="H6" s="142">
        <f>(F6*G6)+F6</f>
        <v>0</v>
      </c>
      <c r="I6" s="142">
        <f>(E6*F6)</f>
        <v>0</v>
      </c>
      <c r="J6" s="142">
        <f>(I6*G6)+I6</f>
        <v>0</v>
      </c>
      <c r="K6" s="4" t="s">
        <v>321</v>
      </c>
      <c r="L6" s="2"/>
      <c r="M6" s="2"/>
    </row>
    <row r="7" spans="1:11" s="16" customFormat="1" ht="47.25">
      <c r="A7" s="6">
        <v>3</v>
      </c>
      <c r="B7" s="14" t="s">
        <v>374</v>
      </c>
      <c r="C7" s="14" t="s">
        <v>267</v>
      </c>
      <c r="D7" s="14"/>
      <c r="E7" s="14">
        <v>9050</v>
      </c>
      <c r="F7" s="143"/>
      <c r="G7" s="146"/>
      <c r="H7" s="142">
        <f>(F7*G7)+F7</f>
        <v>0</v>
      </c>
      <c r="I7" s="142">
        <f>(E7*F7)</f>
        <v>0</v>
      </c>
      <c r="J7" s="142">
        <f>(I7*G7)+I7</f>
        <v>0</v>
      </c>
      <c r="K7" s="14" t="s">
        <v>376</v>
      </c>
    </row>
    <row r="8" spans="1:11" s="16" customFormat="1" ht="47.25">
      <c r="A8" s="6">
        <v>4</v>
      </c>
      <c r="B8" s="14" t="s">
        <v>54</v>
      </c>
      <c r="C8" s="14" t="s">
        <v>267</v>
      </c>
      <c r="D8" s="14"/>
      <c r="E8" s="14">
        <v>50</v>
      </c>
      <c r="F8" s="143"/>
      <c r="G8" s="146"/>
      <c r="H8" s="142">
        <f>(F8*G8)+F8</f>
        <v>0</v>
      </c>
      <c r="I8" s="142">
        <f>(E8*F8)</f>
        <v>0</v>
      </c>
      <c r="J8" s="142">
        <f>(I8*G8)+I8</f>
        <v>0</v>
      </c>
      <c r="K8" s="14"/>
    </row>
    <row r="9" spans="1:11" ht="16.5" customHeight="1">
      <c r="A9" s="6">
        <v>5</v>
      </c>
      <c r="B9" s="4" t="s">
        <v>296</v>
      </c>
      <c r="C9" s="4" t="s">
        <v>267</v>
      </c>
      <c r="D9" s="4"/>
      <c r="E9" s="4">
        <v>2200</v>
      </c>
      <c r="F9" s="142"/>
      <c r="G9" s="145"/>
      <c r="H9" s="142">
        <f>(F9*G9)+F9</f>
        <v>0</v>
      </c>
      <c r="I9" s="142">
        <f>(E9*F9)</f>
        <v>0</v>
      </c>
      <c r="J9" s="142">
        <f>(I9*G9)+I9</f>
        <v>0</v>
      </c>
      <c r="K9" s="4" t="s">
        <v>279</v>
      </c>
    </row>
    <row r="10" spans="1:13" ht="15.75">
      <c r="A10" s="4"/>
      <c r="B10" s="11" t="s">
        <v>269</v>
      </c>
      <c r="C10" s="11"/>
      <c r="D10" s="11"/>
      <c r="E10" s="11"/>
      <c r="F10" s="144"/>
      <c r="G10" s="144"/>
      <c r="H10" s="144"/>
      <c r="I10" s="144">
        <f>SUM(I5:I9)</f>
        <v>0</v>
      </c>
      <c r="J10" s="144">
        <f>SUM(J5:J9)</f>
        <v>0</v>
      </c>
      <c r="K10" s="12"/>
      <c r="L10" s="2"/>
      <c r="M10" s="2"/>
    </row>
    <row r="11" spans="1:13" ht="15.75">
      <c r="A11" s="9"/>
      <c r="B11" s="18" t="s">
        <v>211</v>
      </c>
      <c r="C11" s="9"/>
      <c r="D11" s="9"/>
      <c r="E11" s="9"/>
      <c r="F11" s="9"/>
      <c r="G11" s="9"/>
      <c r="H11" s="9"/>
      <c r="I11" s="9"/>
      <c r="J11" s="9"/>
      <c r="K11" s="2"/>
      <c r="L11" s="2"/>
      <c r="M11" s="2"/>
    </row>
    <row r="12" spans="1:13" ht="15.75">
      <c r="A12" s="9"/>
      <c r="B12" s="140" t="s">
        <v>171</v>
      </c>
      <c r="C12" s="9"/>
      <c r="D12" s="9"/>
      <c r="E12" s="9"/>
      <c r="F12" s="9"/>
      <c r="G12" s="9"/>
      <c r="H12" s="9"/>
      <c r="I12" s="9"/>
      <c r="J12" s="9"/>
      <c r="K12" s="2"/>
      <c r="L12" s="2"/>
      <c r="M12" s="2"/>
    </row>
    <row r="13" spans="1:13" ht="15.75">
      <c r="A13" s="9"/>
      <c r="B13" s="9" t="s">
        <v>169</v>
      </c>
      <c r="C13" s="9"/>
      <c r="D13" s="9"/>
      <c r="E13" s="9"/>
      <c r="F13" s="9"/>
      <c r="G13" s="9"/>
      <c r="H13" s="9"/>
      <c r="I13" s="9"/>
      <c r="J13" s="9"/>
      <c r="K13" s="2"/>
      <c r="L13" s="2"/>
      <c r="M13" s="2"/>
    </row>
    <row r="14" spans="1:13" ht="15.75">
      <c r="A14" s="9"/>
      <c r="B14" s="9" t="s">
        <v>170</v>
      </c>
      <c r="C14" s="9"/>
      <c r="D14" s="9"/>
      <c r="E14" s="9"/>
      <c r="F14" s="9"/>
      <c r="G14" s="9"/>
      <c r="H14" s="9"/>
      <c r="I14" s="9"/>
      <c r="J14" s="9"/>
      <c r="K14" s="2"/>
      <c r="L14" s="2"/>
      <c r="M14" s="2"/>
    </row>
    <row r="15" spans="1:1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2"/>
      <c r="L15" s="2"/>
      <c r="M15" s="2"/>
    </row>
    <row r="16" spans="1:13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2"/>
      <c r="L16" s="2"/>
      <c r="M16" s="2"/>
    </row>
    <row r="17" spans="1:1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2"/>
      <c r="L17" s="2"/>
      <c r="M17" s="2"/>
    </row>
    <row r="18" spans="1:13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2"/>
      <c r="L18" s="2"/>
      <c r="M18" s="2"/>
    </row>
    <row r="19" spans="1:13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2"/>
      <c r="L19" s="2"/>
      <c r="M19" s="2"/>
    </row>
    <row r="20" spans="1:13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2"/>
      <c r="L20" s="2"/>
      <c r="M20" s="2"/>
    </row>
    <row r="21" spans="1:1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2"/>
      <c r="L21" s="2"/>
      <c r="M21" s="2"/>
    </row>
    <row r="22" spans="1:1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2"/>
      <c r="L22" s="2"/>
      <c r="M22" s="2"/>
    </row>
    <row r="23" spans="1:1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2"/>
      <c r="L23" s="2"/>
      <c r="M23" s="2"/>
    </row>
    <row r="24" spans="1:13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2"/>
      <c r="L24" s="2"/>
      <c r="M24" s="2"/>
    </row>
    <row r="25" spans="1:1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2"/>
      <c r="L25" s="2"/>
      <c r="M25" s="2"/>
    </row>
    <row r="26" spans="1:1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2"/>
      <c r="L26" s="2"/>
      <c r="M26" s="2"/>
    </row>
    <row r="27" spans="1:1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2"/>
      <c r="L27" s="2"/>
      <c r="M27" s="2"/>
    </row>
    <row r="28" spans="1:13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2"/>
      <c r="L28" s="2"/>
      <c r="M28" s="2"/>
    </row>
    <row r="29" spans="1:1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2"/>
      <c r="L29" s="2"/>
      <c r="M29" s="2"/>
    </row>
    <row r="30" spans="1:1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2"/>
      <c r="L30" s="2"/>
      <c r="M30" s="2"/>
    </row>
    <row r="31" spans="1:13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2"/>
      <c r="L31" s="2"/>
      <c r="M31" s="2"/>
    </row>
    <row r="32" spans="1:13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2"/>
      <c r="L32" s="2"/>
      <c r="M32" s="2"/>
    </row>
    <row r="33" spans="1:13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2"/>
      <c r="L33" s="2"/>
      <c r="M33" s="2"/>
    </row>
    <row r="34" spans="1:13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2"/>
      <c r="L34" s="2"/>
      <c r="M34" s="2"/>
    </row>
    <row r="35" spans="1:13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2"/>
      <c r="L35" s="2"/>
      <c r="M35" s="2"/>
    </row>
    <row r="36" spans="1:13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2"/>
      <c r="M36" s="2"/>
    </row>
    <row r="37" spans="1:1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2"/>
      <c r="L37" s="2"/>
      <c r="M37" s="2"/>
    </row>
    <row r="38" spans="1:1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2"/>
      <c r="L38" s="2"/>
      <c r="M38" s="2"/>
    </row>
    <row r="39" spans="1:1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2"/>
      <c r="L39" s="2"/>
      <c r="M39" s="2"/>
    </row>
    <row r="40" spans="1:1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2"/>
      <c r="L40" s="2"/>
      <c r="M40" s="2"/>
    </row>
    <row r="41" spans="1:1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2"/>
      <c r="L41" s="2"/>
      <c r="M41" s="2"/>
    </row>
    <row r="42" spans="1:1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2"/>
      <c r="L42" s="2"/>
      <c r="M42" s="2"/>
    </row>
    <row r="43" spans="1:1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2"/>
      <c r="L43" s="2"/>
      <c r="M43" s="2"/>
    </row>
    <row r="44" spans="1:1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2"/>
      <c r="L44" s="2"/>
      <c r="M44" s="2"/>
    </row>
    <row r="45" spans="1:1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2"/>
      <c r="L45" s="2"/>
      <c r="M45" s="2"/>
    </row>
    <row r="46" spans="1:1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2"/>
      <c r="L46" s="2"/>
      <c r="M46" s="2"/>
    </row>
    <row r="47" spans="1:1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2"/>
      <c r="L47" s="2"/>
      <c r="M47" s="2"/>
    </row>
    <row r="48" spans="1:1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2"/>
      <c r="L48" s="2"/>
      <c r="M48" s="2"/>
    </row>
    <row r="49" spans="1:1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</row>
    <row r="50" spans="1:1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2"/>
      <c r="L51" s="2"/>
      <c r="M51" s="2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2"/>
      <c r="L52" s="2"/>
      <c r="M52" s="2"/>
    </row>
    <row r="53" spans="1:13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2"/>
      <c r="L53" s="2"/>
      <c r="M53" s="2"/>
    </row>
    <row r="54" spans="1:13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2"/>
      <c r="L54" s="2"/>
      <c r="M54" s="2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2"/>
      <c r="L55" s="2"/>
      <c r="M55" s="2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2"/>
      <c r="L56" s="2"/>
      <c r="M56" s="2"/>
    </row>
    <row r="57" spans="1:1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2"/>
      <c r="L57" s="2"/>
      <c r="M57" s="2"/>
    </row>
    <row r="58" spans="1:13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2"/>
      <c r="L58" s="2"/>
      <c r="M58" s="2"/>
    </row>
    <row r="59" spans="1:13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3"/>
      <c r="L59" s="3"/>
      <c r="M59" s="3"/>
    </row>
    <row r="60" spans="1:13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3"/>
      <c r="L60" s="3"/>
      <c r="M60" s="3"/>
    </row>
    <row r="61" spans="1:13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3"/>
      <c r="L61" s="3"/>
      <c r="M61" s="3"/>
    </row>
    <row r="62" spans="1:13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3"/>
      <c r="L62" s="3"/>
      <c r="M62" s="3"/>
    </row>
    <row r="63" spans="1:13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3"/>
      <c r="L63" s="3"/>
      <c r="M63" s="3"/>
    </row>
    <row r="64" spans="1:13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3"/>
      <c r="L64" s="3"/>
      <c r="M64" s="3"/>
    </row>
    <row r="65" spans="1:13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"/>
      <c r="L65" s="3"/>
      <c r="M65" s="3"/>
    </row>
    <row r="66" spans="1:1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"/>
      <c r="L66" s="3"/>
      <c r="M66" s="3"/>
    </row>
    <row r="67" spans="1:13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3"/>
      <c r="L67" s="3"/>
      <c r="M67" s="3"/>
    </row>
    <row r="68" spans="1:13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3"/>
      <c r="L68" s="3"/>
      <c r="M68" s="3"/>
    </row>
    <row r="69" spans="1:1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"/>
      <c r="L69" s="3"/>
      <c r="M69" s="3"/>
    </row>
    <row r="70" spans="1:13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"/>
      <c r="L70" s="3"/>
      <c r="M70" s="3"/>
    </row>
    <row r="71" spans="1:13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"/>
      <c r="L71" s="3"/>
      <c r="M71" s="3"/>
    </row>
    <row r="72" spans="1:13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"/>
      <c r="L72" s="3"/>
      <c r="M72" s="3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"/>
      <c r="L73" s="3"/>
      <c r="M73" s="3"/>
    </row>
    <row r="74" spans="1:13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"/>
      <c r="L74" s="3"/>
      <c r="M74" s="3"/>
    </row>
    <row r="75" spans="1:13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"/>
      <c r="L75" s="3"/>
      <c r="M75" s="3"/>
    </row>
    <row r="76" spans="1:13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"/>
      <c r="L76" s="3"/>
      <c r="M76" s="3"/>
    </row>
    <row r="77" spans="1:13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"/>
      <c r="L77" s="3"/>
      <c r="M77" s="3"/>
    </row>
    <row r="78" spans="1:13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"/>
      <c r="L78" s="3"/>
      <c r="M78" s="3"/>
    </row>
    <row r="79" spans="1:13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"/>
      <c r="L79" s="3"/>
      <c r="M79" s="3"/>
    </row>
    <row r="80" spans="1:13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"/>
      <c r="L80" s="3"/>
      <c r="M80" s="3"/>
    </row>
    <row r="81" spans="1:13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"/>
      <c r="L81" s="3"/>
      <c r="M81" s="3"/>
    </row>
    <row r="82" spans="1:1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"/>
      <c r="L82" s="3"/>
      <c r="M82" s="3"/>
    </row>
    <row r="83" spans="1:1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"/>
      <c r="L83" s="3"/>
      <c r="M83" s="3"/>
    </row>
    <row r="84" spans="1:1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"/>
      <c r="L84" s="3"/>
      <c r="M84" s="3"/>
    </row>
    <row r="85" spans="1:13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"/>
      <c r="L85" s="3"/>
      <c r="M85" s="3"/>
    </row>
    <row r="86" spans="1:13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"/>
      <c r="L86" s="3"/>
      <c r="M86" s="3"/>
    </row>
    <row r="87" spans="1:13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"/>
      <c r="L87" s="3"/>
      <c r="M87" s="3"/>
    </row>
    <row r="88" spans="1:13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"/>
      <c r="L88" s="3"/>
      <c r="M88" s="3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"/>
      <c r="L89" s="3"/>
      <c r="M89" s="3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"/>
      <c r="L90" s="3"/>
      <c r="M90" s="3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"/>
      <c r="L91" s="3"/>
      <c r="M91" s="3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"/>
      <c r="L92" s="3"/>
      <c r="M92" s="3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"/>
      <c r="L93" s="3"/>
      <c r="M93" s="3"/>
    </row>
    <row r="94" spans="1:13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"/>
      <c r="L94" s="3"/>
      <c r="M94" s="3"/>
    </row>
    <row r="95" spans="1:13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"/>
      <c r="L95" s="3"/>
      <c r="M95" s="3"/>
    </row>
    <row r="96" spans="1:13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"/>
      <c r="L96" s="3"/>
      <c r="M96" s="3"/>
    </row>
    <row r="97" spans="1:13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"/>
      <c r="L97" s="3"/>
      <c r="M97" s="3"/>
    </row>
    <row r="98" spans="1:1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"/>
      <c r="L98" s="3"/>
      <c r="M98" s="3"/>
    </row>
    <row r="99" spans="1:1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"/>
      <c r="L99" s="3"/>
      <c r="M99" s="3"/>
    </row>
    <row r="100" spans="1:1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"/>
      <c r="L100" s="3"/>
      <c r="M100" s="3"/>
    </row>
    <row r="101" spans="1:13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"/>
      <c r="L101" s="3"/>
      <c r="M101" s="3"/>
    </row>
    <row r="102" spans="1:13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"/>
      <c r="L102" s="3"/>
      <c r="M102" s="3"/>
    </row>
    <row r="103" spans="1:13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"/>
      <c r="L103" s="3"/>
      <c r="M103" s="3"/>
    </row>
    <row r="104" spans="1:13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"/>
      <c r="L104" s="3"/>
      <c r="M104" s="3"/>
    </row>
    <row r="105" spans="1:13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"/>
      <c r="L105" s="3"/>
      <c r="M105" s="3"/>
    </row>
    <row r="106" spans="1:13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"/>
      <c r="L106" s="3"/>
      <c r="M106" s="3"/>
    </row>
    <row r="107" spans="1:13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"/>
      <c r="L107" s="3"/>
      <c r="M107" s="3"/>
    </row>
    <row r="108" spans="1:13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"/>
      <c r="L108" s="3"/>
      <c r="M108" s="3"/>
    </row>
    <row r="109" spans="1:13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"/>
      <c r="L109" s="3"/>
      <c r="M109" s="3"/>
    </row>
    <row r="110" spans="1:13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"/>
      <c r="L110" s="3"/>
      <c r="M110" s="3"/>
    </row>
    <row r="111" spans="1:13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"/>
      <c r="L111" s="3"/>
      <c r="M111" s="3"/>
    </row>
    <row r="112" spans="1:13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"/>
      <c r="L112" s="3"/>
      <c r="M112" s="3"/>
    </row>
    <row r="113" spans="1:13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"/>
      <c r="L113" s="3"/>
      <c r="M113" s="3"/>
    </row>
    <row r="114" spans="1:13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"/>
      <c r="L114" s="3"/>
      <c r="M114" s="3"/>
    </row>
    <row r="115" spans="1:13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"/>
      <c r="L115" s="3"/>
      <c r="M115" s="3"/>
    </row>
    <row r="116" spans="1:13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"/>
      <c r="L116" s="3"/>
      <c r="M116" s="3"/>
    </row>
    <row r="117" spans="1:13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"/>
      <c r="L117" s="3"/>
      <c r="M117" s="3"/>
    </row>
    <row r="118" spans="1:13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"/>
      <c r="L118" s="3"/>
      <c r="M118" s="3"/>
    </row>
    <row r="119" spans="1:13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"/>
      <c r="L119" s="3"/>
      <c r="M119" s="3"/>
    </row>
    <row r="120" spans="1:1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"/>
      <c r="L120" s="3"/>
      <c r="M120" s="3"/>
    </row>
    <row r="121" spans="1:13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"/>
      <c r="L121" s="3"/>
      <c r="M121" s="3"/>
    </row>
    <row r="122" spans="1:13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"/>
      <c r="L122" s="3"/>
      <c r="M122" s="3"/>
    </row>
    <row r="123" spans="1:13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"/>
      <c r="L123" s="3"/>
      <c r="M123" s="3"/>
    </row>
    <row r="124" spans="1:13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"/>
      <c r="L124" s="3"/>
      <c r="M124" s="3"/>
    </row>
    <row r="125" spans="1:13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"/>
      <c r="L125" s="3"/>
      <c r="M125" s="3"/>
    </row>
    <row r="126" spans="1:13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"/>
      <c r="L126" s="3"/>
      <c r="M126" s="3"/>
    </row>
    <row r="127" spans="1:13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"/>
      <c r="L127" s="3"/>
      <c r="M127" s="3"/>
    </row>
    <row r="128" spans="1:13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"/>
      <c r="L128" s="3"/>
      <c r="M128" s="3"/>
    </row>
    <row r="129" spans="1:13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"/>
      <c r="L129" s="3"/>
      <c r="M129" s="3"/>
    </row>
    <row r="130" spans="1:13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"/>
      <c r="L130" s="3"/>
      <c r="M130" s="3"/>
    </row>
    <row r="131" spans="1:13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"/>
      <c r="L131" s="3"/>
      <c r="M131" s="3"/>
    </row>
    <row r="132" spans="1:13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"/>
      <c r="L132" s="3"/>
      <c r="M132" s="3"/>
    </row>
    <row r="133" spans="1:13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"/>
      <c r="L133" s="3"/>
      <c r="M133" s="3"/>
    </row>
    <row r="134" spans="1:13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"/>
      <c r="L134" s="3"/>
      <c r="M134" s="3"/>
    </row>
    <row r="135" spans="1:13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"/>
      <c r="L135" s="3"/>
      <c r="M135" s="3"/>
    </row>
    <row r="136" spans="1:13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"/>
      <c r="L136" s="3"/>
      <c r="M136" s="3"/>
    </row>
    <row r="137" spans="1:13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"/>
      <c r="L137" s="3"/>
      <c r="M137" s="3"/>
    </row>
    <row r="138" spans="1:13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"/>
      <c r="L138" s="3"/>
      <c r="M138" s="3"/>
    </row>
    <row r="139" spans="1:13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"/>
      <c r="L139" s="3"/>
      <c r="M139" s="3"/>
    </row>
    <row r="140" spans="1:13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"/>
      <c r="L140" s="3"/>
      <c r="M140" s="3"/>
    </row>
    <row r="141" spans="1:13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"/>
      <c r="L141" s="3"/>
      <c r="M141" s="3"/>
    </row>
    <row r="142" spans="1:13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"/>
      <c r="L142" s="3"/>
      <c r="M142" s="3"/>
    </row>
    <row r="143" spans="1:13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"/>
      <c r="L143" s="3"/>
      <c r="M143" s="3"/>
    </row>
    <row r="144" spans="1:13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"/>
      <c r="L144" s="3"/>
      <c r="M144" s="3"/>
    </row>
    <row r="145" spans="1:13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"/>
      <c r="L145" s="3"/>
      <c r="M145" s="3"/>
    </row>
    <row r="146" spans="1:13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"/>
      <c r="L146" s="3"/>
      <c r="M146" s="3"/>
    </row>
    <row r="147" spans="1:13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"/>
      <c r="L147" s="3"/>
      <c r="M147" s="3"/>
    </row>
    <row r="148" spans="1:13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"/>
      <c r="L148" s="3"/>
      <c r="M148" s="3"/>
    </row>
    <row r="149" spans="1:13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3"/>
      <c r="L149" s="3"/>
      <c r="M149" s="3"/>
    </row>
    <row r="150" spans="1:13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3"/>
      <c r="L150" s="3"/>
      <c r="M150" s="3"/>
    </row>
    <row r="151" spans="1:13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3"/>
      <c r="L151" s="3"/>
      <c r="M151" s="3"/>
    </row>
    <row r="152" spans="1:13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3"/>
      <c r="L152" s="3"/>
      <c r="M152" s="3"/>
    </row>
    <row r="153" spans="1:13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3"/>
      <c r="L153" s="3"/>
      <c r="M153" s="3"/>
    </row>
    <row r="154" spans="1:13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3"/>
      <c r="L154" s="3"/>
      <c r="M154" s="3"/>
    </row>
    <row r="155" spans="1:13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3"/>
      <c r="L155" s="3"/>
      <c r="M155" s="3"/>
    </row>
    <row r="156" spans="1:13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3"/>
      <c r="L156" s="3"/>
      <c r="M156" s="3"/>
    </row>
    <row r="157" spans="1:13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3"/>
      <c r="L157" s="3"/>
      <c r="M157" s="3"/>
    </row>
    <row r="158" spans="1:13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3"/>
      <c r="L158" s="3"/>
      <c r="M158" s="3"/>
    </row>
    <row r="159" spans="1:13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3"/>
      <c r="L159" s="3"/>
      <c r="M159" s="3"/>
    </row>
    <row r="160" spans="1:13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3"/>
      <c r="L160" s="3"/>
      <c r="M160" s="3"/>
    </row>
    <row r="161" spans="1:13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3"/>
      <c r="L161" s="3"/>
      <c r="M161" s="3"/>
    </row>
    <row r="162" spans="1:13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3"/>
      <c r="L162" s="3"/>
      <c r="M162" s="3"/>
    </row>
    <row r="163" spans="1:13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3"/>
      <c r="L163" s="3"/>
      <c r="M163" s="3"/>
    </row>
    <row r="164" spans="1:13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3"/>
      <c r="L164" s="3"/>
      <c r="M164" s="3"/>
    </row>
    <row r="165" spans="1:13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3"/>
      <c r="L165" s="3"/>
      <c r="M165" s="3"/>
    </row>
    <row r="166" spans="1:13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3"/>
      <c r="L166" s="3"/>
      <c r="M166" s="3"/>
    </row>
    <row r="167" spans="1:13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3"/>
      <c r="L167" s="3"/>
      <c r="M167" s="3"/>
    </row>
    <row r="168" spans="1:13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3"/>
      <c r="L168" s="3"/>
      <c r="M168" s="3"/>
    </row>
    <row r="169" spans="1:13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3"/>
      <c r="L169" s="3"/>
      <c r="M169" s="3"/>
    </row>
    <row r="170" spans="1:1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3"/>
      <c r="M170" s="3"/>
    </row>
    <row r="171" spans="1:1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3"/>
      <c r="L171" s="3"/>
      <c r="M171" s="3"/>
    </row>
    <row r="172" spans="1:1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3"/>
      <c r="M172" s="3"/>
    </row>
    <row r="173" spans="1:1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3"/>
      <c r="L173" s="3"/>
      <c r="M173" s="3"/>
    </row>
    <row r="174" spans="1:1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3"/>
      <c r="L174" s="3"/>
      <c r="M174" s="3"/>
    </row>
    <row r="175" spans="1:1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3"/>
      <c r="L175" s="3"/>
      <c r="M175" s="3"/>
    </row>
    <row r="176" spans="1:1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3"/>
      <c r="L176" s="3"/>
      <c r="M176" s="3"/>
    </row>
    <row r="177" spans="1:1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3"/>
      <c r="L177" s="3"/>
      <c r="M177" s="3"/>
    </row>
    <row r="178" spans="1:1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3"/>
      <c r="L178" s="3"/>
      <c r="M178" s="3"/>
    </row>
    <row r="179" spans="1:1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3"/>
      <c r="L179" s="3"/>
      <c r="M179" s="3"/>
    </row>
    <row r="180" spans="1:1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3"/>
      <c r="L180" s="3"/>
      <c r="M180" s="3"/>
    </row>
    <row r="181" spans="1:1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3"/>
      <c r="L181" s="3"/>
      <c r="M181" s="3"/>
    </row>
    <row r="182" spans="1:1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3"/>
      <c r="L182" s="3"/>
      <c r="M182" s="3"/>
    </row>
    <row r="183" spans="1:1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3"/>
      <c r="L183" s="3"/>
      <c r="M183" s="3"/>
    </row>
    <row r="184" spans="1:1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3"/>
      <c r="L184" s="3"/>
      <c r="M184" s="3"/>
    </row>
    <row r="185" spans="1:1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3"/>
      <c r="L185" s="3"/>
      <c r="M185" s="3"/>
    </row>
    <row r="186" spans="1:1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3"/>
      <c r="L186" s="3"/>
      <c r="M186" s="3"/>
    </row>
    <row r="187" spans="1:1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3"/>
      <c r="L187" s="3"/>
      <c r="M187" s="3"/>
    </row>
    <row r="188" spans="1:1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3"/>
      <c r="L188" s="3"/>
      <c r="M188" s="3"/>
    </row>
    <row r="189" spans="1:1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3"/>
      <c r="L189" s="3"/>
      <c r="M189" s="3"/>
    </row>
    <row r="190" spans="1:1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3"/>
      <c r="L190" s="3"/>
      <c r="M190" s="3"/>
    </row>
    <row r="191" spans="1:1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3"/>
      <c r="L191" s="3"/>
      <c r="M191" s="3"/>
    </row>
    <row r="192" spans="1:1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3"/>
      <c r="L192" s="3"/>
      <c r="M192" s="3"/>
    </row>
    <row r="193" spans="1:1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3"/>
      <c r="L193" s="3"/>
      <c r="M193" s="3"/>
    </row>
    <row r="194" spans="1:1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3"/>
      <c r="L194" s="3"/>
      <c r="M194" s="3"/>
    </row>
    <row r="195" spans="1:1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3"/>
      <c r="L195" s="3"/>
      <c r="M195" s="3"/>
    </row>
    <row r="196" spans="1:1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3"/>
      <c r="L196" s="3"/>
      <c r="M196" s="3"/>
    </row>
    <row r="197" spans="1:1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3"/>
      <c r="L197" s="3"/>
      <c r="M197" s="3"/>
    </row>
    <row r="198" spans="1:1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3"/>
      <c r="L198" s="3"/>
      <c r="M198" s="3"/>
    </row>
    <row r="199" spans="1:1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3"/>
      <c r="L199" s="3"/>
      <c r="M199" s="3"/>
    </row>
    <row r="200" spans="1:1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3"/>
      <c r="L200" s="3"/>
      <c r="M200" s="3"/>
    </row>
    <row r="201" spans="1:1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3"/>
      <c r="M201" s="3"/>
    </row>
    <row r="202" spans="1:1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3"/>
      <c r="L202" s="3"/>
      <c r="M202" s="3"/>
    </row>
    <row r="203" spans="1:1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3"/>
      <c r="M203" s="3"/>
    </row>
    <row r="204" spans="1:1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3"/>
      <c r="L204" s="3"/>
      <c r="M204" s="3"/>
    </row>
    <row r="205" spans="1:1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3"/>
      <c r="L205" s="3"/>
      <c r="M205" s="3"/>
    </row>
    <row r="206" spans="1:1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3"/>
      <c r="L206" s="3"/>
      <c r="M206" s="3"/>
    </row>
    <row r="207" spans="1:1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3"/>
      <c r="L207" s="3"/>
      <c r="M207" s="3"/>
    </row>
    <row r="208" spans="1:13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3"/>
      <c r="L208" s="3"/>
      <c r="M208" s="3"/>
    </row>
    <row r="209" spans="1:13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3"/>
      <c r="L209" s="3"/>
      <c r="M209" s="3"/>
    </row>
    <row r="210" spans="1:13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3"/>
      <c r="L210" s="3"/>
      <c r="M210" s="3"/>
    </row>
    <row r="211" spans="1:10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</sheetData>
  <mergeCells count="1">
    <mergeCell ref="A2:J2"/>
  </mergeCells>
  <printOptions/>
  <pageMargins left="0.31" right="0.29" top="0.55" bottom="0.4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H7" sqref="H7"/>
    </sheetView>
  </sheetViews>
  <sheetFormatPr defaultColWidth="9.00390625" defaultRowHeight="12.75"/>
  <cols>
    <col min="1" max="1" width="4.00390625" style="0" customWidth="1"/>
    <col min="2" max="2" width="0.12890625" style="0" customWidth="1"/>
    <col min="3" max="3" width="51.625" style="0" customWidth="1"/>
    <col min="4" max="4" width="4.375" style="0" customWidth="1"/>
    <col min="5" max="5" width="12.125" style="0" customWidth="1"/>
    <col min="6" max="6" width="8.25390625" style="0" customWidth="1"/>
    <col min="7" max="7" width="10.625" style="0" customWidth="1"/>
    <col min="8" max="8" width="5.625" style="0" customWidth="1"/>
    <col min="9" max="9" width="11.125" style="0" customWidth="1"/>
    <col min="10" max="11" width="10.75390625" style="0" customWidth="1"/>
    <col min="12" max="12" width="13.625" style="0" customWidth="1"/>
  </cols>
  <sheetData>
    <row r="3" ht="12.75">
      <c r="I3" t="s">
        <v>241</v>
      </c>
    </row>
    <row r="4" spans="1:13" ht="23.25">
      <c r="A4" s="39"/>
      <c r="B4" s="39"/>
      <c r="C4" s="39"/>
      <c r="D4" s="38" t="s">
        <v>416</v>
      </c>
      <c r="E4" s="38"/>
      <c r="G4" s="39"/>
      <c r="H4" s="39"/>
      <c r="I4" s="39"/>
      <c r="J4" s="39"/>
      <c r="K4" s="39"/>
      <c r="L4" s="39"/>
      <c r="M4" s="19"/>
    </row>
    <row r="5" spans="1:1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63">
      <c r="A6" s="22" t="s">
        <v>260</v>
      </c>
      <c r="B6" s="22"/>
      <c r="C6" s="22" t="s">
        <v>99</v>
      </c>
      <c r="D6" s="56" t="s">
        <v>261</v>
      </c>
      <c r="E6" s="23" t="s">
        <v>91</v>
      </c>
      <c r="F6" s="22" t="s">
        <v>270</v>
      </c>
      <c r="G6" s="22" t="s">
        <v>262</v>
      </c>
      <c r="H6" s="22" t="s">
        <v>263</v>
      </c>
      <c r="I6" s="22" t="s">
        <v>264</v>
      </c>
      <c r="J6" s="40" t="s">
        <v>265</v>
      </c>
      <c r="K6" s="23" t="s">
        <v>266</v>
      </c>
      <c r="L6" s="22" t="s">
        <v>273</v>
      </c>
      <c r="M6" s="18"/>
    </row>
    <row r="7" spans="1:13" ht="31.5">
      <c r="A7" s="22">
        <v>1</v>
      </c>
      <c r="B7" s="22"/>
      <c r="C7" s="21" t="s">
        <v>23</v>
      </c>
      <c r="D7" s="26" t="s">
        <v>268</v>
      </c>
      <c r="E7" s="20"/>
      <c r="F7" s="20">
        <v>12</v>
      </c>
      <c r="G7" s="46"/>
      <c r="H7" s="153"/>
      <c r="I7" s="46">
        <f>(G7*H7)+G7</f>
        <v>0</v>
      </c>
      <c r="J7" s="46">
        <f>(F7*G7)</f>
        <v>0</v>
      </c>
      <c r="K7" s="46">
        <f>(J7*H7)+J7</f>
        <v>0</v>
      </c>
      <c r="L7" s="20" t="s">
        <v>398</v>
      </c>
      <c r="M7" s="18"/>
    </row>
    <row r="8" spans="1:12" ht="15.75">
      <c r="A8" s="20"/>
      <c r="B8" s="31"/>
      <c r="C8" s="20" t="s">
        <v>269</v>
      </c>
      <c r="D8" s="25"/>
      <c r="E8" s="25"/>
      <c r="F8" s="25"/>
      <c r="G8" s="148"/>
      <c r="H8" s="148"/>
      <c r="I8" s="148"/>
      <c r="J8" s="148">
        <f>SUM(J7)</f>
        <v>0</v>
      </c>
      <c r="K8" s="148">
        <f>SUM(K7)</f>
        <v>0</v>
      </c>
      <c r="L8" s="26"/>
    </row>
    <row r="9" spans="1:12" ht="15.75">
      <c r="A9" s="18"/>
      <c r="B9" s="18"/>
      <c r="C9" s="18" t="s">
        <v>211</v>
      </c>
      <c r="D9" s="18"/>
      <c r="E9" s="18"/>
      <c r="F9" s="18"/>
      <c r="G9" s="18"/>
      <c r="H9" s="18"/>
      <c r="I9" s="18"/>
      <c r="J9" s="18"/>
      <c r="K9" s="18"/>
      <c r="L9" s="18"/>
    </row>
    <row r="10" spans="1:12" ht="15.75">
      <c r="A10" s="18"/>
      <c r="B10" s="18"/>
      <c r="C10" s="140" t="s">
        <v>171</v>
      </c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5.75">
      <c r="A11" s="18"/>
      <c r="B11" s="18"/>
      <c r="C11" s="9" t="s">
        <v>169</v>
      </c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.75">
      <c r="A12" s="18"/>
      <c r="B12" s="18"/>
      <c r="C12" s="9" t="s">
        <v>170</v>
      </c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printOptions/>
  <pageMargins left="0.36" right="0.35" top="0.71" bottom="0.96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4">
      <selection activeCell="F5" sqref="F5"/>
    </sheetView>
  </sheetViews>
  <sheetFormatPr defaultColWidth="9.00390625" defaultRowHeight="12.75"/>
  <cols>
    <col min="1" max="1" width="3.875" style="0" customWidth="1"/>
    <col min="2" max="2" width="48.875" style="0" customWidth="1"/>
    <col min="3" max="3" width="6.00390625" style="0" customWidth="1"/>
    <col min="4" max="4" width="11.875" style="0" customWidth="1"/>
    <col min="6" max="6" width="10.375" style="0" customWidth="1"/>
    <col min="7" max="7" width="6.75390625" style="0" customWidth="1"/>
    <col min="8" max="8" width="11.125" style="0" customWidth="1"/>
    <col min="9" max="9" width="10.75390625" style="0" customWidth="1"/>
    <col min="10" max="10" width="11.375" style="0" customWidth="1"/>
    <col min="11" max="11" width="13.625" style="0" customWidth="1"/>
  </cols>
  <sheetData>
    <row r="1" ht="12.75">
      <c r="I1" t="s">
        <v>145</v>
      </c>
    </row>
    <row r="2" spans="1:15" ht="23.25">
      <c r="A2" s="19"/>
      <c r="B2" s="183" t="s">
        <v>417</v>
      </c>
      <c r="C2" s="183"/>
      <c r="D2" s="183"/>
      <c r="E2" s="183"/>
      <c r="F2" s="183"/>
      <c r="G2" s="183"/>
      <c r="H2" s="183"/>
      <c r="I2" s="183"/>
      <c r="J2" s="183"/>
      <c r="K2" s="183"/>
      <c r="L2" s="19"/>
      <c r="M2" s="19"/>
      <c r="N2" s="19"/>
      <c r="O2" s="19"/>
    </row>
    <row r="4" spans="1:12" ht="63">
      <c r="A4" s="22" t="s">
        <v>260</v>
      </c>
      <c r="B4" s="22" t="s">
        <v>99</v>
      </c>
      <c r="C4" s="22" t="s">
        <v>261</v>
      </c>
      <c r="D4" s="23" t="s">
        <v>91</v>
      </c>
      <c r="E4" s="22" t="s">
        <v>270</v>
      </c>
      <c r="F4" s="22" t="s">
        <v>262</v>
      </c>
      <c r="G4" s="22" t="s">
        <v>263</v>
      </c>
      <c r="H4" s="22" t="s">
        <v>264</v>
      </c>
      <c r="I4" s="23" t="s">
        <v>265</v>
      </c>
      <c r="J4" s="23" t="s">
        <v>266</v>
      </c>
      <c r="K4" s="22" t="s">
        <v>273</v>
      </c>
      <c r="L4" s="18"/>
    </row>
    <row r="5" spans="1:12" ht="47.25">
      <c r="A5" s="22">
        <v>1</v>
      </c>
      <c r="B5" s="21" t="s">
        <v>335</v>
      </c>
      <c r="C5" s="22" t="s">
        <v>268</v>
      </c>
      <c r="D5" s="22"/>
      <c r="E5" s="20">
        <v>425</v>
      </c>
      <c r="F5" s="46"/>
      <c r="G5" s="153"/>
      <c r="H5" s="46">
        <f>(F5*G5)+F5</f>
        <v>0</v>
      </c>
      <c r="I5" s="46">
        <f>(E5*F5)</f>
        <v>0</v>
      </c>
      <c r="J5" s="46">
        <f>(I5*G5)+I5</f>
        <v>0</v>
      </c>
      <c r="K5" s="20" t="s">
        <v>285</v>
      </c>
      <c r="L5" s="18"/>
    </row>
    <row r="6" spans="1:12" ht="47.25">
      <c r="A6" s="22">
        <v>2</v>
      </c>
      <c r="B6" s="21" t="s">
        <v>336</v>
      </c>
      <c r="C6" s="22" t="s">
        <v>268</v>
      </c>
      <c r="D6" s="22"/>
      <c r="E6" s="20">
        <v>770</v>
      </c>
      <c r="F6" s="46"/>
      <c r="G6" s="153"/>
      <c r="H6" s="46">
        <f aca="true" t="shared" si="0" ref="H6:H14">(F6*G6)+F6</f>
        <v>0</v>
      </c>
      <c r="I6" s="46">
        <f aca="true" t="shared" si="1" ref="I6:I14">(E6*F6)</f>
        <v>0</v>
      </c>
      <c r="J6" s="46">
        <f aca="true" t="shared" si="2" ref="J6:J14">(I6*G6)+I6</f>
        <v>0</v>
      </c>
      <c r="K6" s="20" t="s">
        <v>285</v>
      </c>
      <c r="L6" s="18"/>
    </row>
    <row r="7" spans="1:12" ht="47.25">
      <c r="A7" s="22">
        <v>3</v>
      </c>
      <c r="B7" s="21" t="s">
        <v>337</v>
      </c>
      <c r="C7" s="22" t="s">
        <v>268</v>
      </c>
      <c r="D7" s="22"/>
      <c r="E7" s="20">
        <v>1200</v>
      </c>
      <c r="F7" s="46"/>
      <c r="G7" s="153"/>
      <c r="H7" s="46">
        <f t="shared" si="0"/>
        <v>0</v>
      </c>
      <c r="I7" s="46">
        <f t="shared" si="1"/>
        <v>0</v>
      </c>
      <c r="J7" s="46">
        <f t="shared" si="2"/>
        <v>0</v>
      </c>
      <c r="K7" s="20" t="s">
        <v>285</v>
      </c>
      <c r="L7" s="18"/>
    </row>
    <row r="8" spans="1:12" ht="47.25">
      <c r="A8" s="22">
        <v>4</v>
      </c>
      <c r="B8" s="21" t="s">
        <v>349</v>
      </c>
      <c r="C8" s="22" t="s">
        <v>268</v>
      </c>
      <c r="D8" s="22"/>
      <c r="E8" s="20">
        <v>920</v>
      </c>
      <c r="F8" s="46"/>
      <c r="G8" s="153"/>
      <c r="H8" s="46">
        <f t="shared" si="0"/>
        <v>0</v>
      </c>
      <c r="I8" s="46">
        <f t="shared" si="1"/>
        <v>0</v>
      </c>
      <c r="J8" s="46">
        <f t="shared" si="2"/>
        <v>0</v>
      </c>
      <c r="K8" s="20" t="s">
        <v>285</v>
      </c>
      <c r="L8" s="18"/>
    </row>
    <row r="9" spans="1:12" ht="63">
      <c r="A9" s="22">
        <v>5</v>
      </c>
      <c r="B9" s="21" t="s">
        <v>368</v>
      </c>
      <c r="C9" s="22" t="s">
        <v>267</v>
      </c>
      <c r="D9" s="22"/>
      <c r="E9" s="20">
        <v>300</v>
      </c>
      <c r="F9" s="46"/>
      <c r="G9" s="153"/>
      <c r="H9" s="46">
        <f t="shared" si="0"/>
        <v>0</v>
      </c>
      <c r="I9" s="46">
        <f t="shared" si="1"/>
        <v>0</v>
      </c>
      <c r="J9" s="46">
        <f t="shared" si="2"/>
        <v>0</v>
      </c>
      <c r="K9" s="20" t="s">
        <v>285</v>
      </c>
      <c r="L9" s="18"/>
    </row>
    <row r="10" spans="1:12" ht="63">
      <c r="A10" s="22">
        <v>6</v>
      </c>
      <c r="B10" s="21" t="s">
        <v>338</v>
      </c>
      <c r="C10" s="23" t="s">
        <v>267</v>
      </c>
      <c r="D10" s="23"/>
      <c r="E10" s="20">
        <v>5150</v>
      </c>
      <c r="F10" s="46"/>
      <c r="G10" s="153"/>
      <c r="H10" s="46">
        <f t="shared" si="0"/>
        <v>0</v>
      </c>
      <c r="I10" s="46">
        <f t="shared" si="1"/>
        <v>0</v>
      </c>
      <c r="J10" s="46">
        <f t="shared" si="2"/>
        <v>0</v>
      </c>
      <c r="K10" s="20" t="s">
        <v>285</v>
      </c>
      <c r="L10" s="18"/>
    </row>
    <row r="11" spans="1:12" ht="31.5">
      <c r="A11" s="22">
        <v>7</v>
      </c>
      <c r="B11" s="21" t="s">
        <v>339</v>
      </c>
      <c r="C11" s="22" t="s">
        <v>267</v>
      </c>
      <c r="D11" s="22"/>
      <c r="E11" s="20">
        <v>3100</v>
      </c>
      <c r="F11" s="46"/>
      <c r="G11" s="153"/>
      <c r="H11" s="46">
        <f t="shared" si="0"/>
        <v>0</v>
      </c>
      <c r="I11" s="46">
        <f t="shared" si="1"/>
        <v>0</v>
      </c>
      <c r="J11" s="46">
        <f t="shared" si="2"/>
        <v>0</v>
      </c>
      <c r="K11" s="20" t="s">
        <v>285</v>
      </c>
      <c r="L11" s="18"/>
    </row>
    <row r="12" spans="1:12" ht="31.5">
      <c r="A12" s="22">
        <v>8</v>
      </c>
      <c r="B12" s="21" t="s">
        <v>65</v>
      </c>
      <c r="C12" s="22" t="s">
        <v>267</v>
      </c>
      <c r="D12" s="22"/>
      <c r="E12" s="20">
        <v>860</v>
      </c>
      <c r="F12" s="46"/>
      <c r="G12" s="153"/>
      <c r="H12" s="46">
        <f t="shared" si="0"/>
        <v>0</v>
      </c>
      <c r="I12" s="46">
        <f t="shared" si="1"/>
        <v>0</v>
      </c>
      <c r="J12" s="46">
        <f t="shared" si="2"/>
        <v>0</v>
      </c>
      <c r="K12" s="20"/>
      <c r="L12" s="18"/>
    </row>
    <row r="13" spans="1:12" ht="15.75">
      <c r="A13" s="22">
        <v>9</v>
      </c>
      <c r="B13" s="20" t="s">
        <v>312</v>
      </c>
      <c r="C13" s="22" t="s">
        <v>268</v>
      </c>
      <c r="D13" s="22"/>
      <c r="E13" s="20">
        <v>16</v>
      </c>
      <c r="F13" s="46"/>
      <c r="G13" s="153"/>
      <c r="H13" s="46">
        <f t="shared" si="0"/>
        <v>0</v>
      </c>
      <c r="I13" s="46">
        <f t="shared" si="1"/>
        <v>0</v>
      </c>
      <c r="J13" s="46">
        <f t="shared" si="2"/>
        <v>0</v>
      </c>
      <c r="K13" s="20" t="s">
        <v>285</v>
      </c>
      <c r="L13" s="18"/>
    </row>
    <row r="14" spans="1:12" ht="15.75">
      <c r="A14" s="22">
        <v>10</v>
      </c>
      <c r="B14" s="20" t="s">
        <v>313</v>
      </c>
      <c r="C14" s="22" t="s">
        <v>268</v>
      </c>
      <c r="D14" s="22"/>
      <c r="E14" s="20">
        <v>6</v>
      </c>
      <c r="F14" s="46"/>
      <c r="G14" s="153"/>
      <c r="H14" s="46">
        <f t="shared" si="0"/>
        <v>0</v>
      </c>
      <c r="I14" s="46">
        <f t="shared" si="1"/>
        <v>0</v>
      </c>
      <c r="J14" s="46">
        <f t="shared" si="2"/>
        <v>0</v>
      </c>
      <c r="K14" s="20" t="s">
        <v>285</v>
      </c>
      <c r="L14" s="18"/>
    </row>
    <row r="15" spans="1:12" ht="15.75">
      <c r="A15" s="20"/>
      <c r="B15" s="25" t="s">
        <v>269</v>
      </c>
      <c r="C15" s="25"/>
      <c r="D15" s="25"/>
      <c r="E15" s="25"/>
      <c r="F15" s="148"/>
      <c r="G15" s="148"/>
      <c r="H15" s="148"/>
      <c r="I15" s="46">
        <f>SUM(I5:I14)</f>
        <v>0</v>
      </c>
      <c r="J15" s="148">
        <f>SUM(J5:J14)</f>
        <v>0</v>
      </c>
      <c r="K15" s="26"/>
      <c r="L15" s="18"/>
    </row>
    <row r="16" spans="1:12" ht="15.75">
      <c r="A16" s="18"/>
      <c r="B16" s="18" t="s">
        <v>211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.75">
      <c r="A17" s="18"/>
      <c r="B17" s="140" t="s">
        <v>171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>
      <c r="A18" s="18"/>
      <c r="B18" s="9" t="s">
        <v>169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>
      <c r="A19" s="18"/>
      <c r="B19" s="9" t="s">
        <v>170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</sheetData>
  <mergeCells count="1">
    <mergeCell ref="B2:K2"/>
  </mergeCells>
  <printOptions/>
  <pageMargins left="0.34" right="0.31" top="0.55" bottom="0.56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3">
      <selection activeCell="G9" sqref="G9"/>
    </sheetView>
  </sheetViews>
  <sheetFormatPr defaultColWidth="9.00390625" defaultRowHeight="12.75"/>
  <cols>
    <col min="1" max="1" width="4.25390625" style="0" customWidth="1"/>
    <col min="2" max="2" width="55.125" style="0" customWidth="1"/>
    <col min="3" max="3" width="5.375" style="0" customWidth="1"/>
    <col min="4" max="4" width="12.125" style="0" customWidth="1"/>
    <col min="5" max="5" width="7.125" style="0" customWidth="1"/>
    <col min="6" max="6" width="9.75390625" style="0" customWidth="1"/>
    <col min="7" max="7" width="6.125" style="0" customWidth="1"/>
    <col min="8" max="8" width="10.875" style="0" customWidth="1"/>
    <col min="9" max="9" width="9.625" style="0" customWidth="1"/>
    <col min="10" max="10" width="9.875" style="0" customWidth="1"/>
    <col min="11" max="11" width="13.375" style="0" customWidth="1"/>
  </cols>
  <sheetData>
    <row r="1" ht="12.75">
      <c r="H1" t="s">
        <v>146</v>
      </c>
    </row>
    <row r="2" spans="1:13" ht="23.25">
      <c r="A2" s="183" t="s">
        <v>418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9"/>
      <c r="M2" s="24"/>
    </row>
    <row r="3" spans="1:1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63">
      <c r="A4" s="22" t="s">
        <v>260</v>
      </c>
      <c r="B4" s="22" t="s">
        <v>99</v>
      </c>
      <c r="C4" s="22" t="s">
        <v>261</v>
      </c>
      <c r="D4" s="23" t="s">
        <v>90</v>
      </c>
      <c r="E4" s="22" t="s">
        <v>270</v>
      </c>
      <c r="F4" s="22" t="s">
        <v>262</v>
      </c>
      <c r="G4" s="22" t="s">
        <v>263</v>
      </c>
      <c r="H4" s="22" t="s">
        <v>264</v>
      </c>
      <c r="I4" s="23" t="s">
        <v>265</v>
      </c>
      <c r="J4" s="23" t="s">
        <v>266</v>
      </c>
      <c r="K4" s="22" t="s">
        <v>273</v>
      </c>
      <c r="L4" s="18"/>
    </row>
    <row r="5" spans="1:12" ht="47.25">
      <c r="A5" s="22">
        <v>1</v>
      </c>
      <c r="B5" s="21" t="s">
        <v>78</v>
      </c>
      <c r="C5" s="22" t="s">
        <v>267</v>
      </c>
      <c r="D5" s="22"/>
      <c r="E5" s="20">
        <v>50</v>
      </c>
      <c r="F5" s="46"/>
      <c r="G5" s="153"/>
      <c r="H5" s="46">
        <f>(F5*G5)+F5</f>
        <v>0</v>
      </c>
      <c r="I5" s="46">
        <f>(E5*F5)</f>
        <v>0</v>
      </c>
      <c r="J5" s="46">
        <f>(I5*G5)+I5</f>
        <v>0</v>
      </c>
      <c r="K5" s="20" t="s">
        <v>279</v>
      </c>
      <c r="L5" s="18"/>
    </row>
    <row r="6" spans="1:11" ht="31.5">
      <c r="A6" s="6">
        <v>2</v>
      </c>
      <c r="B6" s="14" t="s">
        <v>302</v>
      </c>
      <c r="C6" s="7" t="s">
        <v>267</v>
      </c>
      <c r="D6" s="7"/>
      <c r="E6" s="4">
        <v>130</v>
      </c>
      <c r="F6" s="142"/>
      <c r="G6" s="145"/>
      <c r="H6" s="46">
        <f aca="true" t="shared" si="0" ref="H6:H15">(F6*G6)+F6</f>
        <v>0</v>
      </c>
      <c r="I6" s="46">
        <f aca="true" t="shared" si="1" ref="I6:I15">(E6*F6)</f>
        <v>0</v>
      </c>
      <c r="J6" s="46">
        <f aca="true" t="shared" si="2" ref="J6:J15">(I6*G6)+I6</f>
        <v>0</v>
      </c>
      <c r="K6" s="4" t="s">
        <v>321</v>
      </c>
    </row>
    <row r="7" spans="1:11" ht="31.5">
      <c r="A7" s="6">
        <v>3</v>
      </c>
      <c r="B7" s="14" t="s">
        <v>340</v>
      </c>
      <c r="C7" s="7" t="s">
        <v>267</v>
      </c>
      <c r="D7" s="7"/>
      <c r="E7" s="4">
        <v>20</v>
      </c>
      <c r="F7" s="142"/>
      <c r="G7" s="145"/>
      <c r="H7" s="46">
        <f t="shared" si="0"/>
        <v>0</v>
      </c>
      <c r="I7" s="46">
        <f t="shared" si="1"/>
        <v>0</v>
      </c>
      <c r="J7" s="46">
        <f t="shared" si="2"/>
        <v>0</v>
      </c>
      <c r="K7" s="4" t="s">
        <v>279</v>
      </c>
    </row>
    <row r="8" spans="1:11" ht="15.75">
      <c r="A8" s="6">
        <v>4</v>
      </c>
      <c r="B8" s="14" t="s">
        <v>57</v>
      </c>
      <c r="C8" s="6" t="s">
        <v>267</v>
      </c>
      <c r="D8" s="6"/>
      <c r="E8" s="4">
        <v>15</v>
      </c>
      <c r="F8" s="142"/>
      <c r="G8" s="145"/>
      <c r="H8" s="46">
        <f t="shared" si="0"/>
        <v>0</v>
      </c>
      <c r="I8" s="46">
        <f t="shared" si="1"/>
        <v>0</v>
      </c>
      <c r="J8" s="46">
        <f t="shared" si="2"/>
        <v>0</v>
      </c>
      <c r="K8" s="4" t="s">
        <v>321</v>
      </c>
    </row>
    <row r="9" spans="1:11" ht="15.75">
      <c r="A9" s="22">
        <v>5</v>
      </c>
      <c r="B9" s="4" t="s">
        <v>304</v>
      </c>
      <c r="C9" s="6" t="s">
        <v>267</v>
      </c>
      <c r="D9" s="6"/>
      <c r="E9" s="4">
        <v>560</v>
      </c>
      <c r="F9" s="142"/>
      <c r="G9" s="145"/>
      <c r="H9" s="46">
        <f t="shared" si="0"/>
        <v>0</v>
      </c>
      <c r="I9" s="46">
        <f t="shared" si="1"/>
        <v>0</v>
      </c>
      <c r="J9" s="46">
        <f t="shared" si="2"/>
        <v>0</v>
      </c>
      <c r="K9" s="4" t="s">
        <v>321</v>
      </c>
    </row>
    <row r="10" spans="1:11" ht="31.5">
      <c r="A10" s="6">
        <v>6</v>
      </c>
      <c r="B10" s="14" t="s">
        <v>79</v>
      </c>
      <c r="C10" s="7" t="s">
        <v>267</v>
      </c>
      <c r="D10" s="7"/>
      <c r="E10" s="4">
        <v>230</v>
      </c>
      <c r="F10" s="142"/>
      <c r="G10" s="145"/>
      <c r="H10" s="46">
        <f t="shared" si="0"/>
        <v>0</v>
      </c>
      <c r="I10" s="46">
        <f t="shared" si="1"/>
        <v>0</v>
      </c>
      <c r="J10" s="46">
        <f t="shared" si="2"/>
        <v>0</v>
      </c>
      <c r="K10" s="4" t="s">
        <v>321</v>
      </c>
    </row>
    <row r="11" spans="1:11" ht="33" customHeight="1">
      <c r="A11" s="22">
        <v>7</v>
      </c>
      <c r="B11" s="14" t="s">
        <v>301</v>
      </c>
      <c r="C11" s="7" t="s">
        <v>267</v>
      </c>
      <c r="D11" s="6"/>
      <c r="E11" s="4">
        <v>780</v>
      </c>
      <c r="F11" s="142"/>
      <c r="G11" s="145"/>
      <c r="H11" s="46">
        <f t="shared" si="0"/>
        <v>0</v>
      </c>
      <c r="I11" s="46">
        <f t="shared" si="1"/>
        <v>0</v>
      </c>
      <c r="J11" s="46">
        <f t="shared" si="2"/>
        <v>0</v>
      </c>
      <c r="K11" s="4" t="s">
        <v>274</v>
      </c>
    </row>
    <row r="12" spans="1:11" ht="15.75">
      <c r="A12" s="6">
        <v>8</v>
      </c>
      <c r="B12" s="4" t="s">
        <v>52</v>
      </c>
      <c r="C12" s="6" t="s">
        <v>267</v>
      </c>
      <c r="D12" s="6"/>
      <c r="E12" s="4">
        <v>2</v>
      </c>
      <c r="F12" s="142"/>
      <c r="G12" s="145"/>
      <c r="H12" s="46">
        <f t="shared" si="0"/>
        <v>0</v>
      </c>
      <c r="I12" s="46">
        <f t="shared" si="1"/>
        <v>0</v>
      </c>
      <c r="J12" s="46">
        <f t="shared" si="2"/>
        <v>0</v>
      </c>
      <c r="K12" s="4" t="s">
        <v>325</v>
      </c>
    </row>
    <row r="13" spans="1:11" ht="45.75" customHeight="1">
      <c r="A13" s="22">
        <v>9</v>
      </c>
      <c r="B13" s="14" t="s">
        <v>80</v>
      </c>
      <c r="C13" s="7" t="s">
        <v>267</v>
      </c>
      <c r="D13" s="7"/>
      <c r="E13" s="4">
        <v>1050</v>
      </c>
      <c r="F13" s="142"/>
      <c r="G13" s="145"/>
      <c r="H13" s="46">
        <f t="shared" si="0"/>
        <v>0</v>
      </c>
      <c r="I13" s="46">
        <f t="shared" si="1"/>
        <v>0</v>
      </c>
      <c r="J13" s="46">
        <f t="shared" si="2"/>
        <v>0</v>
      </c>
      <c r="K13" s="4" t="s">
        <v>321</v>
      </c>
    </row>
    <row r="14" spans="1:11" ht="104.25" customHeight="1">
      <c r="A14" s="6">
        <v>10</v>
      </c>
      <c r="B14" s="14" t="s">
        <v>81</v>
      </c>
      <c r="C14" s="7" t="s">
        <v>267</v>
      </c>
      <c r="D14" s="7"/>
      <c r="E14" s="4">
        <v>20</v>
      </c>
      <c r="F14" s="142"/>
      <c r="G14" s="145"/>
      <c r="H14" s="46">
        <f t="shared" si="0"/>
        <v>0</v>
      </c>
      <c r="I14" s="46">
        <f t="shared" si="1"/>
        <v>0</v>
      </c>
      <c r="J14" s="46">
        <f t="shared" si="2"/>
        <v>0</v>
      </c>
      <c r="K14" s="4" t="s">
        <v>279</v>
      </c>
    </row>
    <row r="15" spans="1:11" ht="91.5" customHeight="1">
      <c r="A15" s="22">
        <v>11</v>
      </c>
      <c r="B15" s="14" t="s">
        <v>82</v>
      </c>
      <c r="C15" s="7" t="s">
        <v>267</v>
      </c>
      <c r="D15" s="7"/>
      <c r="E15" s="4">
        <v>10</v>
      </c>
      <c r="F15" s="142"/>
      <c r="G15" s="145"/>
      <c r="H15" s="46">
        <f t="shared" si="0"/>
        <v>0</v>
      </c>
      <c r="I15" s="46">
        <f t="shared" si="1"/>
        <v>0</v>
      </c>
      <c r="J15" s="46">
        <f t="shared" si="2"/>
        <v>0</v>
      </c>
      <c r="K15" s="4" t="s">
        <v>279</v>
      </c>
    </row>
    <row r="16" spans="1:12" ht="15.75">
      <c r="A16" s="20"/>
      <c r="B16" s="31" t="s">
        <v>269</v>
      </c>
      <c r="C16" s="25"/>
      <c r="D16" s="25"/>
      <c r="E16" s="25"/>
      <c r="F16" s="148"/>
      <c r="G16" s="148"/>
      <c r="H16" s="148"/>
      <c r="I16" s="46">
        <f>SUM(I5:I15)</f>
        <v>0</v>
      </c>
      <c r="J16" s="148">
        <f>SUM(J5:J15)</f>
        <v>0</v>
      </c>
      <c r="K16" s="26"/>
      <c r="L16" s="18"/>
    </row>
    <row r="17" spans="1:12" ht="15.75">
      <c r="A17" s="18"/>
      <c r="B17" s="18" t="s">
        <v>211</v>
      </c>
      <c r="C17" s="18"/>
      <c r="D17" s="18"/>
      <c r="E17" s="18"/>
      <c r="F17" s="18"/>
      <c r="G17" s="18"/>
      <c r="H17" s="18"/>
      <c r="I17" s="28"/>
      <c r="J17" s="18"/>
      <c r="K17" s="18"/>
      <c r="L17" s="18"/>
    </row>
    <row r="18" spans="1:12" ht="15.75">
      <c r="A18" s="18"/>
      <c r="B18" s="140" t="s">
        <v>171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>
      <c r="A19" s="18"/>
      <c r="B19" s="9" t="s">
        <v>169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8"/>
      <c r="B20" s="9" t="s">
        <v>170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</sheetData>
  <mergeCells count="1">
    <mergeCell ref="A2:K2"/>
  </mergeCells>
  <printOptions/>
  <pageMargins left="0.37" right="0.27" top="0.74" bottom="0.7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G6" sqref="G6"/>
    </sheetView>
  </sheetViews>
  <sheetFormatPr defaultColWidth="9.00390625" defaultRowHeight="12.75"/>
  <cols>
    <col min="1" max="1" width="3.625" style="0" customWidth="1"/>
    <col min="2" max="2" width="58.75390625" style="0" customWidth="1"/>
    <col min="3" max="3" width="4.875" style="0" customWidth="1"/>
    <col min="4" max="4" width="11.875" style="0" customWidth="1"/>
    <col min="5" max="5" width="7.625" style="0" customWidth="1"/>
    <col min="6" max="6" width="8.25390625" style="0" customWidth="1"/>
    <col min="7" max="7" width="6.125" style="0" customWidth="1"/>
    <col min="8" max="8" width="9.25390625" style="0" customWidth="1"/>
    <col min="9" max="9" width="10.375" style="0" customWidth="1"/>
    <col min="11" max="11" width="13.75390625" style="0" customWidth="1"/>
  </cols>
  <sheetData>
    <row r="1" spans="1:17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>
      <c r="A2" s="18"/>
      <c r="B2" s="18"/>
      <c r="C2" s="18"/>
      <c r="D2" s="18"/>
      <c r="E2" s="18"/>
      <c r="F2" s="18"/>
      <c r="G2" s="18"/>
      <c r="H2" t="s">
        <v>147</v>
      </c>
      <c r="J2" s="18"/>
      <c r="K2" s="18"/>
      <c r="L2" s="18"/>
      <c r="M2" s="18"/>
      <c r="N2" s="18"/>
      <c r="O2" s="18"/>
      <c r="P2" s="18"/>
      <c r="Q2" s="18"/>
    </row>
    <row r="3" spans="1:17" ht="23.25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9"/>
      <c r="M3" s="19"/>
      <c r="N3" s="18"/>
      <c r="O3" s="18"/>
      <c r="P3" s="18"/>
      <c r="Q3" s="18"/>
    </row>
    <row r="4" spans="1:17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60.75" customHeight="1">
      <c r="A5" s="20" t="s">
        <v>260</v>
      </c>
      <c r="B5" s="22" t="s">
        <v>99</v>
      </c>
      <c r="C5" s="22" t="s">
        <v>261</v>
      </c>
      <c r="D5" s="23" t="s">
        <v>90</v>
      </c>
      <c r="E5" s="22" t="s">
        <v>270</v>
      </c>
      <c r="F5" s="23" t="s">
        <v>262</v>
      </c>
      <c r="G5" s="22" t="s">
        <v>263</v>
      </c>
      <c r="H5" s="23" t="s">
        <v>264</v>
      </c>
      <c r="I5" s="77" t="s">
        <v>265</v>
      </c>
      <c r="J5" s="23" t="s">
        <v>266</v>
      </c>
      <c r="K5" s="56" t="s">
        <v>273</v>
      </c>
      <c r="L5" s="18"/>
      <c r="M5" s="18"/>
      <c r="N5" s="18"/>
      <c r="O5" s="18"/>
      <c r="P5" s="18"/>
      <c r="Q5" s="18"/>
    </row>
    <row r="6" spans="1:17" ht="15.75">
      <c r="A6" s="22">
        <v>1</v>
      </c>
      <c r="B6" s="20" t="s">
        <v>62</v>
      </c>
      <c r="C6" s="22" t="s">
        <v>267</v>
      </c>
      <c r="D6" s="22"/>
      <c r="E6" s="20">
        <v>300</v>
      </c>
      <c r="F6" s="46"/>
      <c r="G6" s="153"/>
      <c r="H6" s="46">
        <f>(F6*G6)+F6</f>
        <v>0</v>
      </c>
      <c r="I6" s="155">
        <f>(E6*F6)</f>
        <v>0</v>
      </c>
      <c r="J6" s="46">
        <f>(I6*G6)+I6</f>
        <v>0</v>
      </c>
      <c r="K6" s="26" t="s">
        <v>323</v>
      </c>
      <c r="L6" s="18"/>
      <c r="M6" s="18"/>
      <c r="N6" s="18"/>
      <c r="O6" s="18"/>
      <c r="P6" s="18"/>
      <c r="Q6" s="18"/>
    </row>
    <row r="7" spans="1:17" ht="47.25">
      <c r="A7" s="22">
        <v>2</v>
      </c>
      <c r="B7" s="21" t="s">
        <v>63</v>
      </c>
      <c r="C7" s="22" t="s">
        <v>267</v>
      </c>
      <c r="D7" s="22"/>
      <c r="E7" s="20">
        <v>1200</v>
      </c>
      <c r="F7" s="46"/>
      <c r="G7" s="153"/>
      <c r="H7" s="46">
        <f aca="true" t="shared" si="0" ref="H7:H24">(F7*G7)+F7</f>
        <v>0</v>
      </c>
      <c r="I7" s="155">
        <f aca="true" t="shared" si="1" ref="I7:I24">(E7*F7)</f>
        <v>0</v>
      </c>
      <c r="J7" s="46">
        <f aca="true" t="shared" si="2" ref="J7:J24">(I7*G7)+I7</f>
        <v>0</v>
      </c>
      <c r="K7" s="26" t="s">
        <v>323</v>
      </c>
      <c r="L7" s="18"/>
      <c r="M7" s="18"/>
      <c r="N7" s="18"/>
      <c r="O7" s="18"/>
      <c r="P7" s="18"/>
      <c r="Q7" s="18"/>
    </row>
    <row r="8" spans="1:17" ht="78.75">
      <c r="A8" s="22">
        <v>3</v>
      </c>
      <c r="B8" s="21" t="s">
        <v>361</v>
      </c>
      <c r="C8" s="22" t="s">
        <v>267</v>
      </c>
      <c r="D8" s="22"/>
      <c r="E8" s="20">
        <v>10000</v>
      </c>
      <c r="F8" s="46"/>
      <c r="G8" s="153"/>
      <c r="H8" s="46">
        <f t="shared" si="0"/>
        <v>0</v>
      </c>
      <c r="I8" s="155">
        <f t="shared" si="1"/>
        <v>0</v>
      </c>
      <c r="J8" s="46">
        <f t="shared" si="2"/>
        <v>0</v>
      </c>
      <c r="K8" s="26" t="s">
        <v>323</v>
      </c>
      <c r="L8" s="18"/>
      <c r="M8" s="18"/>
      <c r="N8" s="18"/>
      <c r="O8" s="18"/>
      <c r="P8" s="18"/>
      <c r="Q8" s="18"/>
    </row>
    <row r="9" spans="1:17" ht="78.75">
      <c r="A9" s="22">
        <v>4</v>
      </c>
      <c r="B9" s="21" t="s">
        <v>362</v>
      </c>
      <c r="C9" s="23" t="s">
        <v>267</v>
      </c>
      <c r="D9" s="23"/>
      <c r="E9" s="20">
        <v>15000</v>
      </c>
      <c r="F9" s="46"/>
      <c r="G9" s="153"/>
      <c r="H9" s="46">
        <f t="shared" si="0"/>
        <v>0</v>
      </c>
      <c r="I9" s="155">
        <f t="shared" si="1"/>
        <v>0</v>
      </c>
      <c r="J9" s="46">
        <f t="shared" si="2"/>
        <v>0</v>
      </c>
      <c r="K9" s="26" t="s">
        <v>323</v>
      </c>
      <c r="L9" s="18"/>
      <c r="M9" s="18"/>
      <c r="N9" s="18"/>
      <c r="O9" s="18"/>
      <c r="P9" s="18"/>
      <c r="Q9" s="18"/>
    </row>
    <row r="10" spans="1:17" ht="78.75">
      <c r="A10" s="22">
        <v>5</v>
      </c>
      <c r="B10" s="21" t="s">
        <v>363</v>
      </c>
      <c r="C10" s="22" t="s">
        <v>267</v>
      </c>
      <c r="D10" s="22"/>
      <c r="E10" s="20">
        <v>4800</v>
      </c>
      <c r="F10" s="46"/>
      <c r="G10" s="153"/>
      <c r="H10" s="46">
        <f>(F10*G10)+F10</f>
        <v>0</v>
      </c>
      <c r="I10" s="155">
        <f t="shared" si="1"/>
        <v>0</v>
      </c>
      <c r="J10" s="46">
        <f t="shared" si="2"/>
        <v>0</v>
      </c>
      <c r="K10" s="26" t="s">
        <v>323</v>
      </c>
      <c r="L10" s="18"/>
      <c r="M10" s="18"/>
      <c r="N10" s="18"/>
      <c r="O10" s="18"/>
      <c r="P10" s="18"/>
      <c r="Q10" s="18"/>
    </row>
    <row r="11" spans="1:17" ht="78.75">
      <c r="A11" s="22">
        <v>6</v>
      </c>
      <c r="B11" s="21" t="s">
        <v>364</v>
      </c>
      <c r="C11" s="22" t="s">
        <v>267</v>
      </c>
      <c r="D11" s="22"/>
      <c r="E11" s="20">
        <v>50</v>
      </c>
      <c r="F11" s="46"/>
      <c r="G11" s="153"/>
      <c r="H11" s="46">
        <f t="shared" si="0"/>
        <v>0</v>
      </c>
      <c r="I11" s="155">
        <f t="shared" si="1"/>
        <v>0</v>
      </c>
      <c r="J11" s="46">
        <f t="shared" si="2"/>
        <v>0</v>
      </c>
      <c r="K11" s="26" t="s">
        <v>323</v>
      </c>
      <c r="L11" s="18"/>
      <c r="M11" s="18"/>
      <c r="N11" s="18"/>
      <c r="O11" s="18"/>
      <c r="P11" s="18"/>
      <c r="Q11" s="18"/>
    </row>
    <row r="12" spans="1:17" ht="78.75">
      <c r="A12" s="22">
        <v>7</v>
      </c>
      <c r="B12" s="21" t="s">
        <v>365</v>
      </c>
      <c r="C12" s="22" t="s">
        <v>267</v>
      </c>
      <c r="D12" s="22"/>
      <c r="E12" s="20">
        <v>150</v>
      </c>
      <c r="F12" s="46"/>
      <c r="G12" s="153"/>
      <c r="H12" s="46">
        <f t="shared" si="0"/>
        <v>0</v>
      </c>
      <c r="I12" s="155">
        <f t="shared" si="1"/>
        <v>0</v>
      </c>
      <c r="J12" s="46">
        <f t="shared" si="2"/>
        <v>0</v>
      </c>
      <c r="K12" s="26" t="s">
        <v>323</v>
      </c>
      <c r="L12" s="18"/>
      <c r="M12" s="18"/>
      <c r="N12" s="18"/>
      <c r="O12" s="18"/>
      <c r="P12" s="18"/>
      <c r="Q12" s="18"/>
    </row>
    <row r="13" spans="1:17" ht="78.75">
      <c r="A13" s="22">
        <v>8</v>
      </c>
      <c r="B13" s="21" t="s">
        <v>366</v>
      </c>
      <c r="C13" s="22" t="s">
        <v>267</v>
      </c>
      <c r="D13" s="22"/>
      <c r="E13" s="20">
        <v>50</v>
      </c>
      <c r="F13" s="46"/>
      <c r="G13" s="153"/>
      <c r="H13" s="46">
        <f t="shared" si="0"/>
        <v>0</v>
      </c>
      <c r="I13" s="155">
        <f t="shared" si="1"/>
        <v>0</v>
      </c>
      <c r="J13" s="46">
        <f t="shared" si="2"/>
        <v>0</v>
      </c>
      <c r="K13" s="26" t="s">
        <v>323</v>
      </c>
      <c r="L13" s="18"/>
      <c r="M13" s="18"/>
      <c r="N13" s="18"/>
      <c r="O13" s="18"/>
      <c r="P13" s="18"/>
      <c r="Q13" s="18"/>
    </row>
    <row r="14" spans="1:17" ht="126">
      <c r="A14" s="22">
        <v>9</v>
      </c>
      <c r="B14" s="21" t="s">
        <v>69</v>
      </c>
      <c r="C14" s="22" t="s">
        <v>267</v>
      </c>
      <c r="D14" s="22"/>
      <c r="E14" s="20">
        <v>1000</v>
      </c>
      <c r="F14" s="46"/>
      <c r="G14" s="153"/>
      <c r="H14" s="46">
        <f t="shared" si="0"/>
        <v>0</v>
      </c>
      <c r="I14" s="155">
        <f t="shared" si="1"/>
        <v>0</v>
      </c>
      <c r="J14" s="46">
        <f t="shared" si="2"/>
        <v>0</v>
      </c>
      <c r="K14" s="26" t="s">
        <v>323</v>
      </c>
      <c r="L14" s="18"/>
      <c r="M14" s="18"/>
      <c r="N14" s="18"/>
      <c r="O14" s="18"/>
      <c r="P14" s="18"/>
      <c r="Q14" s="18"/>
    </row>
    <row r="15" spans="1:17" ht="126">
      <c r="A15" s="22">
        <v>10</v>
      </c>
      <c r="B15" s="21" t="s">
        <v>73</v>
      </c>
      <c r="C15" s="22" t="s">
        <v>267</v>
      </c>
      <c r="D15" s="22"/>
      <c r="E15" s="20">
        <v>2000</v>
      </c>
      <c r="F15" s="46"/>
      <c r="G15" s="153"/>
      <c r="H15" s="46">
        <f t="shared" si="0"/>
        <v>0</v>
      </c>
      <c r="I15" s="155">
        <f t="shared" si="1"/>
        <v>0</v>
      </c>
      <c r="J15" s="46">
        <f t="shared" si="2"/>
        <v>0</v>
      </c>
      <c r="K15" s="26" t="s">
        <v>323</v>
      </c>
      <c r="L15" s="18"/>
      <c r="M15" s="18"/>
      <c r="N15" s="18"/>
      <c r="O15" s="18"/>
      <c r="P15" s="18"/>
      <c r="Q15" s="18"/>
    </row>
    <row r="16" spans="1:17" ht="126">
      <c r="A16" s="22">
        <v>11</v>
      </c>
      <c r="B16" s="21" t="s">
        <v>74</v>
      </c>
      <c r="C16" s="22" t="s">
        <v>267</v>
      </c>
      <c r="D16" s="22"/>
      <c r="E16" s="20">
        <v>800</v>
      </c>
      <c r="F16" s="46"/>
      <c r="G16" s="153"/>
      <c r="H16" s="46">
        <f t="shared" si="0"/>
        <v>0</v>
      </c>
      <c r="I16" s="155">
        <f t="shared" si="1"/>
        <v>0</v>
      </c>
      <c r="J16" s="46">
        <f t="shared" si="2"/>
        <v>0</v>
      </c>
      <c r="K16" s="26" t="s">
        <v>323</v>
      </c>
      <c r="L16" s="18"/>
      <c r="M16" s="18"/>
      <c r="N16" s="18"/>
      <c r="O16" s="18"/>
      <c r="P16" s="18"/>
      <c r="Q16" s="18"/>
    </row>
    <row r="17" spans="1:11" ht="78.75">
      <c r="A17" s="22">
        <v>12</v>
      </c>
      <c r="B17" s="14" t="s">
        <v>341</v>
      </c>
      <c r="C17" s="6" t="s">
        <v>267</v>
      </c>
      <c r="D17" s="4"/>
      <c r="E17" s="4">
        <v>4500</v>
      </c>
      <c r="F17" s="142"/>
      <c r="G17" s="145"/>
      <c r="H17" s="46">
        <f t="shared" si="0"/>
        <v>0</v>
      </c>
      <c r="I17" s="155">
        <f t="shared" si="1"/>
        <v>0</v>
      </c>
      <c r="J17" s="46">
        <f t="shared" si="2"/>
        <v>0</v>
      </c>
      <c r="K17" s="12" t="s">
        <v>279</v>
      </c>
    </row>
    <row r="18" spans="1:11" ht="15.75">
      <c r="A18" s="22">
        <v>13</v>
      </c>
      <c r="B18" s="4" t="s">
        <v>58</v>
      </c>
      <c r="C18" s="6" t="s">
        <v>267</v>
      </c>
      <c r="D18" s="4"/>
      <c r="E18" s="4">
        <v>4800</v>
      </c>
      <c r="F18" s="142"/>
      <c r="G18" s="145"/>
      <c r="H18" s="46">
        <f t="shared" si="0"/>
        <v>0</v>
      </c>
      <c r="I18" s="155">
        <f t="shared" si="1"/>
        <v>0</v>
      </c>
      <c r="J18" s="46">
        <f t="shared" si="2"/>
        <v>0</v>
      </c>
      <c r="K18" s="12" t="s">
        <v>278</v>
      </c>
    </row>
    <row r="19" spans="1:11" ht="15.75">
      <c r="A19" s="22">
        <v>14</v>
      </c>
      <c r="B19" s="4" t="s">
        <v>59</v>
      </c>
      <c r="C19" s="6" t="s">
        <v>267</v>
      </c>
      <c r="D19" s="4"/>
      <c r="E19" s="4">
        <v>75</v>
      </c>
      <c r="F19" s="142"/>
      <c r="G19" s="145"/>
      <c r="H19" s="46">
        <f t="shared" si="0"/>
        <v>0</v>
      </c>
      <c r="I19" s="155">
        <f t="shared" si="1"/>
        <v>0</v>
      </c>
      <c r="J19" s="46">
        <f t="shared" si="2"/>
        <v>0</v>
      </c>
      <c r="K19" s="12" t="s">
        <v>278</v>
      </c>
    </row>
    <row r="20" spans="1:11" ht="31.5">
      <c r="A20" s="22">
        <v>15</v>
      </c>
      <c r="B20" s="63" t="s">
        <v>67</v>
      </c>
      <c r="C20" s="74" t="s">
        <v>267</v>
      </c>
      <c r="D20" s="62"/>
      <c r="E20" s="62">
        <v>310</v>
      </c>
      <c r="F20" s="150"/>
      <c r="G20" s="152"/>
      <c r="H20" s="46">
        <f t="shared" si="0"/>
        <v>0</v>
      </c>
      <c r="I20" s="155">
        <f t="shared" si="1"/>
        <v>0</v>
      </c>
      <c r="J20" s="46">
        <f t="shared" si="2"/>
        <v>0</v>
      </c>
      <c r="K20" s="78"/>
    </row>
    <row r="21" spans="1:11" ht="47.25">
      <c r="A21" s="22">
        <v>16</v>
      </c>
      <c r="B21" s="63" t="s">
        <v>68</v>
      </c>
      <c r="C21" s="74" t="s">
        <v>267</v>
      </c>
      <c r="D21" s="62"/>
      <c r="E21" s="62">
        <v>2</v>
      </c>
      <c r="F21" s="150"/>
      <c r="G21" s="152"/>
      <c r="H21" s="46">
        <f t="shared" si="0"/>
        <v>0</v>
      </c>
      <c r="I21" s="155">
        <f t="shared" si="1"/>
        <v>0</v>
      </c>
      <c r="J21" s="46">
        <f t="shared" si="2"/>
        <v>0</v>
      </c>
      <c r="K21" s="78"/>
    </row>
    <row r="22" spans="1:14" ht="15.75">
      <c r="A22" s="22">
        <v>17</v>
      </c>
      <c r="B22" s="63" t="s">
        <v>317</v>
      </c>
      <c r="C22" s="74" t="s">
        <v>267</v>
      </c>
      <c r="D22" s="74"/>
      <c r="E22" s="75">
        <v>8200</v>
      </c>
      <c r="F22" s="150"/>
      <c r="G22" s="156"/>
      <c r="H22" s="46">
        <f t="shared" si="0"/>
        <v>0</v>
      </c>
      <c r="I22" s="155">
        <f t="shared" si="1"/>
        <v>0</v>
      </c>
      <c r="J22" s="46">
        <f t="shared" si="2"/>
        <v>0</v>
      </c>
      <c r="K22" s="78" t="s">
        <v>324</v>
      </c>
      <c r="L22" s="58"/>
      <c r="M22" s="3"/>
      <c r="N22" s="3"/>
    </row>
    <row r="23" spans="1:14" ht="47.25">
      <c r="A23" s="22">
        <v>18</v>
      </c>
      <c r="B23" s="14" t="s">
        <v>39</v>
      </c>
      <c r="C23" s="6" t="s">
        <v>267</v>
      </c>
      <c r="D23" s="6"/>
      <c r="E23" s="8">
        <v>100</v>
      </c>
      <c r="F23" s="142"/>
      <c r="G23" s="123"/>
      <c r="H23" s="46">
        <f t="shared" si="0"/>
        <v>0</v>
      </c>
      <c r="I23" s="155">
        <f t="shared" si="1"/>
        <v>0</v>
      </c>
      <c r="J23" s="46">
        <f t="shared" si="2"/>
        <v>0</v>
      </c>
      <c r="K23" s="12" t="s">
        <v>324</v>
      </c>
      <c r="L23" s="9"/>
      <c r="M23" s="3"/>
      <c r="N23" s="3"/>
    </row>
    <row r="24" spans="1:14" ht="31.5">
      <c r="A24" s="22">
        <v>19</v>
      </c>
      <c r="B24" s="14" t="s">
        <v>40</v>
      </c>
      <c r="C24" s="6" t="s">
        <v>267</v>
      </c>
      <c r="D24" s="6"/>
      <c r="E24" s="8">
        <v>100</v>
      </c>
      <c r="F24" s="142"/>
      <c r="G24" s="123"/>
      <c r="H24" s="46">
        <f t="shared" si="0"/>
        <v>0</v>
      </c>
      <c r="I24" s="155">
        <f t="shared" si="1"/>
        <v>0</v>
      </c>
      <c r="J24" s="46">
        <f t="shared" si="2"/>
        <v>0</v>
      </c>
      <c r="K24" s="78" t="s">
        <v>324</v>
      </c>
      <c r="L24" s="9"/>
      <c r="M24" s="3"/>
      <c r="N24" s="3"/>
    </row>
    <row r="25" spans="1:17" ht="15.75">
      <c r="A25" s="22"/>
      <c r="B25" s="31" t="s">
        <v>269</v>
      </c>
      <c r="C25" s="35"/>
      <c r="D25" s="35"/>
      <c r="E25" s="25"/>
      <c r="F25" s="148"/>
      <c r="G25" s="148"/>
      <c r="H25" s="148"/>
      <c r="I25" s="148">
        <f>SUM(I6:I24)</f>
        <v>0</v>
      </c>
      <c r="J25" s="46">
        <f>SUM(J6:J24)</f>
        <v>0</v>
      </c>
      <c r="K25" s="26"/>
      <c r="L25" s="18"/>
      <c r="M25" s="18"/>
      <c r="N25" s="18"/>
      <c r="O25" s="18"/>
      <c r="P25" s="18"/>
      <c r="Q25" s="18"/>
    </row>
    <row r="26" spans="1:17" ht="15.75">
      <c r="A26" s="33"/>
      <c r="B26" s="27"/>
      <c r="C26" s="33"/>
      <c r="D26" s="33"/>
      <c r="E26" s="27"/>
      <c r="F26" s="28"/>
      <c r="G26" s="27"/>
      <c r="H26" s="27"/>
      <c r="I26" s="28"/>
      <c r="J26" s="27"/>
      <c r="K26" s="27"/>
      <c r="L26" s="18"/>
      <c r="M26" s="18"/>
      <c r="N26" s="18"/>
      <c r="O26" s="18"/>
      <c r="P26" s="18"/>
      <c r="Q26" s="18"/>
    </row>
    <row r="27" spans="1:17" ht="15.75">
      <c r="A27" s="34"/>
      <c r="B27" s="29"/>
      <c r="C27" s="34"/>
      <c r="D27" s="34"/>
      <c r="E27" s="29"/>
      <c r="F27" s="30"/>
      <c r="G27" s="29"/>
      <c r="H27" s="29"/>
      <c r="I27" s="30"/>
      <c r="J27" s="29"/>
      <c r="K27" s="29"/>
      <c r="L27" s="18"/>
      <c r="M27" s="18"/>
      <c r="N27" s="18"/>
      <c r="O27" s="18"/>
      <c r="P27" s="18"/>
      <c r="Q27" s="18"/>
    </row>
    <row r="28" spans="1:17" ht="15.75">
      <c r="A28" s="34"/>
      <c r="B28" s="29" t="s">
        <v>367</v>
      </c>
      <c r="C28" s="34"/>
      <c r="D28" s="34"/>
      <c r="E28" s="29"/>
      <c r="F28" s="30"/>
      <c r="G28" s="29"/>
      <c r="H28" s="29"/>
      <c r="I28" s="30"/>
      <c r="J28" s="29"/>
      <c r="K28" s="29"/>
      <c r="L28" s="18"/>
      <c r="M28" s="18"/>
      <c r="N28" s="18"/>
      <c r="O28" s="18"/>
      <c r="P28" s="18"/>
      <c r="Q28" s="18"/>
    </row>
    <row r="29" spans="1:17" ht="47.25">
      <c r="A29" s="34"/>
      <c r="B29" s="71" t="s">
        <v>30</v>
      </c>
      <c r="C29" s="34"/>
      <c r="D29" s="34"/>
      <c r="E29" s="29"/>
      <c r="F29" s="30"/>
      <c r="G29" s="29"/>
      <c r="H29" s="29"/>
      <c r="I29" s="30"/>
      <c r="J29" s="29"/>
      <c r="K29" s="29"/>
      <c r="L29" s="18"/>
      <c r="M29" s="18"/>
      <c r="N29" s="18"/>
      <c r="O29" s="18"/>
      <c r="P29" s="18"/>
      <c r="Q29" s="18"/>
    </row>
    <row r="30" spans="1:17" ht="15.75">
      <c r="A30" s="34"/>
      <c r="B30" s="18" t="s">
        <v>211</v>
      </c>
      <c r="C30" s="34"/>
      <c r="D30" s="34"/>
      <c r="E30" s="29"/>
      <c r="F30" s="30"/>
      <c r="G30" s="29"/>
      <c r="H30" s="29"/>
      <c r="I30" s="30"/>
      <c r="J30" s="29"/>
      <c r="K30" s="29"/>
      <c r="L30" s="18"/>
      <c r="M30" s="18"/>
      <c r="N30" s="18"/>
      <c r="O30" s="18"/>
      <c r="P30" s="18"/>
      <c r="Q30" s="18"/>
    </row>
    <row r="31" spans="1:17" ht="15.75">
      <c r="A31" s="34"/>
      <c r="B31" s="140" t="s">
        <v>171</v>
      </c>
      <c r="C31" s="34"/>
      <c r="D31" s="34"/>
      <c r="E31" s="29"/>
      <c r="F31" s="30"/>
      <c r="G31" s="29"/>
      <c r="H31" s="29"/>
      <c r="I31" s="30"/>
      <c r="J31" s="29"/>
      <c r="K31" s="29"/>
      <c r="L31" s="18"/>
      <c r="M31" s="18"/>
      <c r="N31" s="18"/>
      <c r="O31" s="18"/>
      <c r="P31" s="18"/>
      <c r="Q31" s="18"/>
    </row>
    <row r="32" spans="1:17" ht="15.75">
      <c r="A32" s="34"/>
      <c r="B32" s="9" t="s">
        <v>169</v>
      </c>
      <c r="C32" s="34"/>
      <c r="D32" s="34"/>
      <c r="E32" s="29"/>
      <c r="F32" s="30"/>
      <c r="G32" s="29"/>
      <c r="H32" s="29"/>
      <c r="I32" s="30"/>
      <c r="J32" s="29"/>
      <c r="K32" s="29"/>
      <c r="L32" s="18"/>
      <c r="M32" s="18"/>
      <c r="N32" s="18"/>
      <c r="O32" s="18"/>
      <c r="P32" s="18"/>
      <c r="Q32" s="18"/>
    </row>
    <row r="33" spans="1:17" ht="15.75">
      <c r="A33" s="29"/>
      <c r="B33" s="9" t="s">
        <v>170</v>
      </c>
      <c r="C33" s="29"/>
      <c r="D33" s="29"/>
      <c r="E33" s="29"/>
      <c r="F33" s="29"/>
      <c r="G33" s="29"/>
      <c r="H33" s="29"/>
      <c r="I33" s="29"/>
      <c r="J33" s="29"/>
      <c r="K33" s="29"/>
      <c r="L33" s="18"/>
      <c r="M33" s="18"/>
      <c r="N33" s="18"/>
      <c r="O33" s="18"/>
      <c r="P33" s="18"/>
      <c r="Q33" s="18"/>
    </row>
    <row r="34" spans="1:17" ht="15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18"/>
      <c r="M34" s="18"/>
      <c r="N34" s="18"/>
      <c r="O34" s="18"/>
      <c r="P34" s="18"/>
      <c r="Q34" s="18"/>
    </row>
    <row r="35" spans="1:17" ht="15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8"/>
      <c r="M35" s="18"/>
      <c r="N35" s="18"/>
      <c r="O35" s="18"/>
      <c r="P35" s="18"/>
      <c r="Q35" s="18"/>
    </row>
    <row r="36" spans="1:17" ht="15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18"/>
      <c r="M36" s="18"/>
      <c r="N36" s="18"/>
      <c r="O36" s="18"/>
      <c r="P36" s="18"/>
      <c r="Q36" s="18"/>
    </row>
    <row r="37" spans="1:17" ht="15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18"/>
      <c r="M37" s="18"/>
      <c r="N37" s="18"/>
      <c r="O37" s="18"/>
      <c r="P37" s="18"/>
      <c r="Q37" s="18"/>
    </row>
    <row r="38" spans="1:17" ht="15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18"/>
      <c r="M38" s="18"/>
      <c r="N38" s="18"/>
      <c r="O38" s="18"/>
      <c r="P38" s="18"/>
      <c r="Q38" s="18"/>
    </row>
    <row r="39" spans="1:17" ht="15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8"/>
      <c r="M39" s="18"/>
      <c r="N39" s="18"/>
      <c r="O39" s="18"/>
      <c r="P39" s="18"/>
      <c r="Q39" s="18"/>
    </row>
    <row r="40" spans="1:17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5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</sheetData>
  <mergeCells count="1">
    <mergeCell ref="A3:K3"/>
  </mergeCells>
  <printOptions/>
  <pageMargins left="0.34" right="0.32" top="0.51" bottom="0.69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4">
      <selection activeCell="H16" sqref="H16"/>
    </sheetView>
  </sheetViews>
  <sheetFormatPr defaultColWidth="9.00390625" defaultRowHeight="12.75"/>
  <cols>
    <col min="1" max="1" width="3.875" style="0" customWidth="1"/>
    <col min="2" max="2" width="55.00390625" style="0" customWidth="1"/>
    <col min="3" max="3" width="5.75390625" style="0" customWidth="1"/>
    <col min="4" max="4" width="12.00390625" style="0" customWidth="1"/>
    <col min="5" max="5" width="8.375" style="0" customWidth="1"/>
    <col min="6" max="6" width="10.125" style="0" customWidth="1"/>
    <col min="7" max="7" width="5.75390625" style="0" customWidth="1"/>
    <col min="8" max="8" width="10.375" style="0" customWidth="1"/>
    <col min="9" max="9" width="10.125" style="0" customWidth="1"/>
    <col min="11" max="11" width="13.25390625" style="0" customWidth="1"/>
  </cols>
  <sheetData>
    <row r="1" spans="1:16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18"/>
      <c r="B2" s="18"/>
      <c r="C2" s="18"/>
      <c r="D2" s="18"/>
      <c r="E2" s="18"/>
      <c r="F2" s="18"/>
      <c r="G2" s="18"/>
      <c r="H2" t="s">
        <v>148</v>
      </c>
      <c r="J2" s="18"/>
      <c r="K2" s="18"/>
      <c r="L2" s="18"/>
      <c r="M2" s="18"/>
      <c r="N2" s="18"/>
      <c r="O2" s="18"/>
      <c r="P2" s="18"/>
    </row>
    <row r="3" spans="1:21" ht="23.25">
      <c r="A3" s="19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9"/>
      <c r="M3" s="19"/>
      <c r="N3" s="19"/>
      <c r="O3" s="19"/>
      <c r="P3" s="19"/>
      <c r="Q3" s="24"/>
      <c r="R3" s="24"/>
      <c r="S3" s="24"/>
      <c r="T3" s="24"/>
      <c r="U3" s="24"/>
    </row>
    <row r="4" spans="1:16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62.25" customHeight="1">
      <c r="A5" s="22" t="s">
        <v>260</v>
      </c>
      <c r="B5" s="22" t="s">
        <v>99</v>
      </c>
      <c r="C5" s="22" t="s">
        <v>261</v>
      </c>
      <c r="D5" s="23" t="s">
        <v>90</v>
      </c>
      <c r="E5" s="20" t="s">
        <v>270</v>
      </c>
      <c r="F5" s="20" t="s">
        <v>262</v>
      </c>
      <c r="G5" s="22" t="s">
        <v>263</v>
      </c>
      <c r="H5" s="22" t="s">
        <v>264</v>
      </c>
      <c r="I5" s="23" t="s">
        <v>265</v>
      </c>
      <c r="J5" s="23" t="s">
        <v>271</v>
      </c>
      <c r="K5" s="22" t="s">
        <v>273</v>
      </c>
      <c r="L5" s="18"/>
      <c r="M5" s="18"/>
      <c r="N5" s="18"/>
      <c r="O5" s="18"/>
      <c r="P5" s="18"/>
    </row>
    <row r="6" spans="1:16" ht="15.75">
      <c r="A6" s="22">
        <v>1</v>
      </c>
      <c r="B6" s="37" t="s">
        <v>293</v>
      </c>
      <c r="C6" s="22" t="s">
        <v>268</v>
      </c>
      <c r="D6" s="22"/>
      <c r="E6" s="20">
        <v>310</v>
      </c>
      <c r="F6" s="46"/>
      <c r="G6" s="161"/>
      <c r="H6" s="158">
        <f>(F6*G6)+F6</f>
        <v>0</v>
      </c>
      <c r="I6" s="159">
        <f>(E6*F6)</f>
        <v>0</v>
      </c>
      <c r="J6" s="160">
        <f>(I6*G6)+I6</f>
        <v>0</v>
      </c>
      <c r="K6" s="22"/>
      <c r="L6" s="18"/>
      <c r="M6" s="18"/>
      <c r="N6" s="18"/>
      <c r="O6" s="18"/>
      <c r="P6" s="18"/>
    </row>
    <row r="7" spans="1:16" ht="15.75">
      <c r="A7" s="22">
        <v>2</v>
      </c>
      <c r="B7" s="20" t="s">
        <v>280</v>
      </c>
      <c r="C7" s="22" t="s">
        <v>268</v>
      </c>
      <c r="D7" s="22"/>
      <c r="E7" s="20">
        <v>420</v>
      </c>
      <c r="F7" s="46"/>
      <c r="G7" s="153"/>
      <c r="H7" s="158">
        <f aca="true" t="shared" si="0" ref="H7:H13">(F7*G7)+F7</f>
        <v>0</v>
      </c>
      <c r="I7" s="159">
        <f aca="true" t="shared" si="1" ref="I7:I13">(E7*F7)</f>
        <v>0</v>
      </c>
      <c r="J7" s="160">
        <f aca="true" t="shared" si="2" ref="J7:J13">(I7*G7)+I7</f>
        <v>0</v>
      </c>
      <c r="K7" s="20" t="s">
        <v>284</v>
      </c>
      <c r="L7" s="18"/>
      <c r="M7" s="18"/>
      <c r="N7" s="18"/>
      <c r="O7" s="18"/>
      <c r="P7" s="18"/>
    </row>
    <row r="8" spans="1:16" ht="15.75">
      <c r="A8" s="22">
        <v>3</v>
      </c>
      <c r="B8" s="20" t="s">
        <v>281</v>
      </c>
      <c r="C8" s="22" t="s">
        <v>268</v>
      </c>
      <c r="D8" s="22"/>
      <c r="E8" s="20">
        <v>1000</v>
      </c>
      <c r="F8" s="46"/>
      <c r="G8" s="153"/>
      <c r="H8" s="158">
        <f t="shared" si="0"/>
        <v>0</v>
      </c>
      <c r="I8" s="159">
        <f t="shared" si="1"/>
        <v>0</v>
      </c>
      <c r="J8" s="160">
        <f t="shared" si="2"/>
        <v>0</v>
      </c>
      <c r="K8" s="20" t="s">
        <v>284</v>
      </c>
      <c r="L8" s="18"/>
      <c r="M8" s="18"/>
      <c r="N8" s="18"/>
      <c r="O8" s="18"/>
      <c r="P8" s="18"/>
    </row>
    <row r="9" spans="1:16" ht="15.75">
      <c r="A9" s="22">
        <v>4</v>
      </c>
      <c r="B9" s="20" t="s">
        <v>282</v>
      </c>
      <c r="C9" s="22" t="s">
        <v>268</v>
      </c>
      <c r="D9" s="22"/>
      <c r="E9" s="20">
        <v>560</v>
      </c>
      <c r="F9" s="46"/>
      <c r="G9" s="153"/>
      <c r="H9" s="158">
        <f t="shared" si="0"/>
        <v>0</v>
      </c>
      <c r="I9" s="159">
        <f t="shared" si="1"/>
        <v>0</v>
      </c>
      <c r="J9" s="160">
        <f t="shared" si="2"/>
        <v>0</v>
      </c>
      <c r="K9" s="20" t="s">
        <v>284</v>
      </c>
      <c r="L9" s="18"/>
      <c r="M9" s="18"/>
      <c r="N9" s="18"/>
      <c r="O9" s="18"/>
      <c r="P9" s="18"/>
    </row>
    <row r="10" spans="1:16" ht="15.75">
      <c r="A10" s="22">
        <v>5</v>
      </c>
      <c r="B10" s="20" t="s">
        <v>283</v>
      </c>
      <c r="C10" s="22" t="s">
        <v>268</v>
      </c>
      <c r="D10" s="22"/>
      <c r="E10" s="20">
        <v>620</v>
      </c>
      <c r="F10" s="46"/>
      <c r="G10" s="153"/>
      <c r="H10" s="158">
        <f t="shared" si="0"/>
        <v>0</v>
      </c>
      <c r="I10" s="159">
        <f t="shared" si="1"/>
        <v>0</v>
      </c>
      <c r="J10" s="160">
        <f t="shared" si="2"/>
        <v>0</v>
      </c>
      <c r="K10" s="20" t="s">
        <v>284</v>
      </c>
      <c r="L10" s="18"/>
      <c r="M10" s="18"/>
      <c r="N10" s="18"/>
      <c r="O10" s="18"/>
      <c r="P10" s="18"/>
    </row>
    <row r="11" spans="1:16" ht="15.75">
      <c r="A11" s="22">
        <v>6</v>
      </c>
      <c r="B11" s="20" t="s">
        <v>342</v>
      </c>
      <c r="C11" s="22" t="s">
        <v>267</v>
      </c>
      <c r="D11" s="22"/>
      <c r="E11" s="20">
        <v>25</v>
      </c>
      <c r="F11" s="46"/>
      <c r="G11" s="153"/>
      <c r="H11" s="158">
        <f t="shared" si="0"/>
        <v>0</v>
      </c>
      <c r="I11" s="159">
        <f t="shared" si="1"/>
        <v>0</v>
      </c>
      <c r="J11" s="160">
        <f t="shared" si="2"/>
        <v>0</v>
      </c>
      <c r="K11" s="20" t="s">
        <v>284</v>
      </c>
      <c r="L11" s="18"/>
      <c r="M11" s="18"/>
      <c r="N11" s="18"/>
      <c r="O11" s="18"/>
      <c r="P11" s="18"/>
    </row>
    <row r="12" spans="1:12" ht="63">
      <c r="A12" s="22">
        <v>7</v>
      </c>
      <c r="B12" s="21" t="s">
        <v>83</v>
      </c>
      <c r="C12" s="22" t="s">
        <v>268</v>
      </c>
      <c r="D12" s="22"/>
      <c r="E12" s="20">
        <v>2</v>
      </c>
      <c r="F12" s="46"/>
      <c r="G12" s="153"/>
      <c r="H12" s="158">
        <f t="shared" si="0"/>
        <v>0</v>
      </c>
      <c r="I12" s="159">
        <f t="shared" si="1"/>
        <v>0</v>
      </c>
      <c r="J12" s="160">
        <f t="shared" si="2"/>
        <v>0</v>
      </c>
      <c r="K12" s="20" t="s">
        <v>284</v>
      </c>
      <c r="L12" s="18"/>
    </row>
    <row r="13" spans="1:12" ht="63">
      <c r="A13" s="22">
        <v>8</v>
      </c>
      <c r="B13" s="21" t="s">
        <v>84</v>
      </c>
      <c r="C13" s="22" t="s">
        <v>268</v>
      </c>
      <c r="D13" s="22"/>
      <c r="E13" s="20">
        <v>12</v>
      </c>
      <c r="F13" s="46"/>
      <c r="G13" s="153"/>
      <c r="H13" s="158">
        <f t="shared" si="0"/>
        <v>0</v>
      </c>
      <c r="I13" s="159">
        <f t="shared" si="1"/>
        <v>0</v>
      </c>
      <c r="J13" s="160">
        <f t="shared" si="2"/>
        <v>0</v>
      </c>
      <c r="K13" s="20" t="s">
        <v>284</v>
      </c>
      <c r="L13" s="18"/>
    </row>
    <row r="14" spans="1:16" ht="15.75">
      <c r="A14" s="20"/>
      <c r="B14" s="31" t="s">
        <v>269</v>
      </c>
      <c r="C14" s="35"/>
      <c r="D14" s="35"/>
      <c r="E14" s="25"/>
      <c r="F14" s="148"/>
      <c r="G14" s="148"/>
      <c r="H14" s="148"/>
      <c r="I14" s="46">
        <f>SUM(I6:I13)</f>
        <v>0</v>
      </c>
      <c r="J14" s="148">
        <f>SUM(J6:J13)</f>
        <v>0</v>
      </c>
      <c r="K14" s="26"/>
      <c r="L14" s="18"/>
      <c r="M14" s="18"/>
      <c r="N14" s="18"/>
      <c r="O14" s="18"/>
      <c r="P14" s="18"/>
    </row>
    <row r="15" spans="1:16" ht="15.75">
      <c r="A15" s="27"/>
      <c r="B15" s="18" t="s">
        <v>211</v>
      </c>
      <c r="C15" s="33"/>
      <c r="D15" s="33"/>
      <c r="E15" s="27"/>
      <c r="F15" s="28"/>
      <c r="G15" s="27"/>
      <c r="H15" s="27"/>
      <c r="I15" s="28"/>
      <c r="J15" s="27"/>
      <c r="K15" s="27"/>
      <c r="L15" s="18"/>
      <c r="M15" s="18"/>
      <c r="N15" s="18"/>
      <c r="O15" s="18"/>
      <c r="P15" s="18"/>
    </row>
    <row r="16" spans="1:16" ht="15.75">
      <c r="A16" s="29"/>
      <c r="B16" s="140" t="s">
        <v>171</v>
      </c>
      <c r="C16" s="34"/>
      <c r="D16" s="34"/>
      <c r="E16" s="29"/>
      <c r="F16" s="30"/>
      <c r="G16" s="29"/>
      <c r="H16" s="29"/>
      <c r="I16" s="30"/>
      <c r="J16" s="29"/>
      <c r="K16" s="29"/>
      <c r="L16" s="18"/>
      <c r="M16" s="18"/>
      <c r="N16" s="18"/>
      <c r="O16" s="18"/>
      <c r="P16" s="18"/>
    </row>
    <row r="17" spans="1:16" ht="15.75">
      <c r="A17" s="29"/>
      <c r="B17" s="9" t="s">
        <v>169</v>
      </c>
      <c r="C17" s="34"/>
      <c r="D17" s="34"/>
      <c r="E17" s="29"/>
      <c r="F17" s="30"/>
      <c r="G17" s="29"/>
      <c r="H17" s="29"/>
      <c r="I17" s="30"/>
      <c r="J17" s="29"/>
      <c r="K17" s="29"/>
      <c r="L17" s="18"/>
      <c r="M17" s="18"/>
      <c r="N17" s="18"/>
      <c r="O17" s="18"/>
      <c r="P17" s="18"/>
    </row>
    <row r="18" spans="1:16" ht="15.75">
      <c r="A18" s="29"/>
      <c r="B18" s="9" t="s">
        <v>170</v>
      </c>
      <c r="C18" s="34"/>
      <c r="D18" s="34"/>
      <c r="E18" s="29"/>
      <c r="F18" s="30"/>
      <c r="G18" s="29"/>
      <c r="H18" s="29"/>
      <c r="I18" s="30"/>
      <c r="J18" s="29"/>
      <c r="K18" s="29"/>
      <c r="L18" s="18"/>
      <c r="M18" s="18"/>
      <c r="N18" s="18"/>
      <c r="O18" s="18"/>
      <c r="P18" s="18"/>
    </row>
    <row r="19" spans="1:16" ht="15.75">
      <c r="A19" s="29"/>
      <c r="B19" s="29"/>
      <c r="C19" s="34"/>
      <c r="D19" s="34"/>
      <c r="E19" s="29"/>
      <c r="F19" s="30"/>
      <c r="G19" s="29"/>
      <c r="H19" s="29"/>
      <c r="I19" s="30"/>
      <c r="J19" s="29"/>
      <c r="K19" s="29"/>
      <c r="L19" s="18"/>
      <c r="M19" s="18"/>
      <c r="N19" s="18"/>
      <c r="O19" s="18"/>
      <c r="P19" s="18"/>
    </row>
    <row r="20" spans="1:16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</sheetData>
  <mergeCells count="1">
    <mergeCell ref="B3:K3"/>
  </mergeCells>
  <printOptions/>
  <pageMargins left="0.29" right="0.27" top="0.71" bottom="0.67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7">
      <selection activeCell="E23" sqref="E23"/>
    </sheetView>
  </sheetViews>
  <sheetFormatPr defaultColWidth="9.00390625" defaultRowHeight="12.75"/>
  <cols>
    <col min="1" max="1" width="4.625" style="0" customWidth="1"/>
    <col min="2" max="2" width="48.00390625" style="0" customWidth="1"/>
    <col min="3" max="3" width="5.25390625" style="0" customWidth="1"/>
    <col min="4" max="4" width="12.125" style="0" customWidth="1"/>
    <col min="5" max="5" width="7.375" style="0" customWidth="1"/>
    <col min="6" max="6" width="10.875" style="0" customWidth="1"/>
    <col min="7" max="7" width="6.25390625" style="0" customWidth="1"/>
    <col min="8" max="8" width="11.125" style="0" customWidth="1"/>
    <col min="9" max="9" width="10.625" style="0" customWidth="1"/>
    <col min="10" max="10" width="11.875" style="0" customWidth="1"/>
    <col min="11" max="11" width="13.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t="s">
        <v>149</v>
      </c>
      <c r="K1" s="2"/>
    </row>
    <row r="2" spans="1:11" ht="22.5">
      <c r="A2" s="182" t="s">
        <v>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3">
      <c r="A4" s="6" t="s">
        <v>260</v>
      </c>
      <c r="B4" s="6" t="s">
        <v>99</v>
      </c>
      <c r="C4" s="6" t="s">
        <v>261</v>
      </c>
      <c r="D4" s="7" t="s">
        <v>90</v>
      </c>
      <c r="E4" s="6" t="s">
        <v>270</v>
      </c>
      <c r="F4" s="6" t="s">
        <v>262</v>
      </c>
      <c r="G4" s="6" t="s">
        <v>263</v>
      </c>
      <c r="H4" s="6" t="s">
        <v>264</v>
      </c>
      <c r="I4" s="7" t="s">
        <v>265</v>
      </c>
      <c r="J4" s="7" t="s">
        <v>266</v>
      </c>
      <c r="K4" s="7" t="s">
        <v>273</v>
      </c>
    </row>
    <row r="5" spans="1:11" ht="157.5">
      <c r="A5" s="6">
        <v>1</v>
      </c>
      <c r="B5" s="14" t="s">
        <v>47</v>
      </c>
      <c r="C5" s="14" t="s">
        <v>267</v>
      </c>
      <c r="D5" s="14"/>
      <c r="E5" s="14">
        <v>50</v>
      </c>
      <c r="F5" s="143"/>
      <c r="G5" s="146"/>
      <c r="H5" s="143">
        <f>(F5*G5)+F5</f>
        <v>0</v>
      </c>
      <c r="I5" s="143">
        <f>(E5*F5)</f>
        <v>0</v>
      </c>
      <c r="J5" s="143">
        <f>(I5*G5)+I5</f>
        <v>0</v>
      </c>
      <c r="K5" s="14" t="s">
        <v>289</v>
      </c>
    </row>
    <row r="6" spans="1:11" ht="94.5">
      <c r="A6" s="6">
        <v>2</v>
      </c>
      <c r="B6" s="14" t="s">
        <v>48</v>
      </c>
      <c r="C6" s="14" t="s">
        <v>318</v>
      </c>
      <c r="D6" s="14"/>
      <c r="E6" s="4">
        <v>50</v>
      </c>
      <c r="F6" s="142"/>
      <c r="G6" s="145"/>
      <c r="H6" s="143">
        <f>(F6*G6)+F6</f>
        <v>0</v>
      </c>
      <c r="I6" s="143">
        <f>(E6*F6)</f>
        <v>0</v>
      </c>
      <c r="J6" s="143">
        <f>(I6*G6)+I6</f>
        <v>0</v>
      </c>
      <c r="K6" s="4" t="s">
        <v>289</v>
      </c>
    </row>
    <row r="7" spans="1:11" ht="47.25">
      <c r="A7" s="6">
        <v>3</v>
      </c>
      <c r="B7" s="14" t="s">
        <v>49</v>
      </c>
      <c r="C7" s="14" t="s">
        <v>267</v>
      </c>
      <c r="D7" s="14"/>
      <c r="E7" s="4">
        <v>50</v>
      </c>
      <c r="F7" s="142"/>
      <c r="G7" s="145"/>
      <c r="H7" s="143">
        <f>(F7*G7)+F7</f>
        <v>0</v>
      </c>
      <c r="I7" s="143">
        <f>(E7*F7)</f>
        <v>0</v>
      </c>
      <c r="J7" s="143">
        <f>(I7*G7)+I7</f>
        <v>0</v>
      </c>
      <c r="K7" s="14" t="s">
        <v>289</v>
      </c>
    </row>
    <row r="8" spans="1:11" ht="63">
      <c r="A8" s="6">
        <v>4</v>
      </c>
      <c r="B8" s="14" t="s">
        <v>50</v>
      </c>
      <c r="C8" s="14" t="s">
        <v>267</v>
      </c>
      <c r="D8" s="14"/>
      <c r="E8" s="14">
        <v>100</v>
      </c>
      <c r="F8" s="143"/>
      <c r="G8" s="145"/>
      <c r="H8" s="143">
        <f>(F8*G8)+F8</f>
        <v>0</v>
      </c>
      <c r="I8" s="143">
        <f>(E8*F8)</f>
        <v>0</v>
      </c>
      <c r="J8" s="143">
        <f>(I8*G8)+I8</f>
        <v>0</v>
      </c>
      <c r="K8" s="4" t="s">
        <v>289</v>
      </c>
    </row>
    <row r="9" spans="1:11" ht="15.75">
      <c r="A9" s="4"/>
      <c r="B9" s="10" t="s">
        <v>269</v>
      </c>
      <c r="C9" s="11"/>
      <c r="D9" s="11"/>
      <c r="E9" s="11"/>
      <c r="F9" s="144"/>
      <c r="G9" s="144"/>
      <c r="H9" s="144"/>
      <c r="I9" s="144">
        <f>SUM(I5:I8)</f>
        <v>0</v>
      </c>
      <c r="J9" s="144">
        <f>SUM(J5:J8)</f>
        <v>0</v>
      </c>
      <c r="K9" s="12"/>
    </row>
    <row r="10" spans="1:11" ht="15.75">
      <c r="A10" s="9"/>
      <c r="B10" s="18" t="s">
        <v>211</v>
      </c>
      <c r="C10" s="9"/>
      <c r="D10" s="9"/>
      <c r="E10" s="9"/>
      <c r="F10" s="15"/>
      <c r="G10" s="9"/>
      <c r="H10" s="9"/>
      <c r="I10" s="9"/>
      <c r="J10" s="9"/>
      <c r="K10" s="9"/>
    </row>
    <row r="11" spans="1:11" ht="15.75">
      <c r="A11" s="9"/>
      <c r="B11" s="140" t="s">
        <v>171</v>
      </c>
      <c r="C11" s="9"/>
      <c r="D11" s="9"/>
      <c r="E11" s="9"/>
      <c r="F11" s="15"/>
      <c r="G11" s="9"/>
      <c r="H11" s="9"/>
      <c r="I11" s="9"/>
      <c r="J11" s="9"/>
      <c r="K11" s="9"/>
    </row>
    <row r="12" spans="1:11" ht="15.75">
      <c r="A12" s="9"/>
      <c r="B12" s="9" t="s">
        <v>169</v>
      </c>
      <c r="C12" s="9"/>
      <c r="D12" s="9"/>
      <c r="E12" s="9"/>
      <c r="F12" s="15"/>
      <c r="G12" s="9"/>
      <c r="H12" s="9"/>
      <c r="I12" s="9"/>
      <c r="J12" s="9"/>
      <c r="K12" s="9"/>
    </row>
    <row r="13" spans="1:11" ht="15.75">
      <c r="A13" s="9"/>
      <c r="B13" s="9" t="s">
        <v>170</v>
      </c>
      <c r="C13" s="9"/>
      <c r="D13" s="9"/>
      <c r="E13" s="9"/>
      <c r="F13" s="15"/>
      <c r="G13" s="9"/>
      <c r="H13" s="9"/>
      <c r="I13" s="9"/>
      <c r="J13" s="9"/>
      <c r="K13" s="9"/>
    </row>
    <row r="14" spans="1:11" ht="15.75">
      <c r="A14" s="9"/>
      <c r="B14" s="9"/>
      <c r="C14" s="9"/>
      <c r="D14" s="9"/>
      <c r="E14" s="9"/>
      <c r="F14" s="15"/>
      <c r="G14" s="9"/>
      <c r="H14" s="9"/>
      <c r="I14" s="9"/>
      <c r="J14" s="9"/>
      <c r="K14" s="9"/>
    </row>
    <row r="15" spans="1:11" ht="15.75">
      <c r="A15" s="9"/>
      <c r="B15" s="9"/>
      <c r="C15" s="9"/>
      <c r="D15" s="9"/>
      <c r="E15" s="9"/>
      <c r="F15" s="15"/>
      <c r="G15" s="9"/>
      <c r="H15" s="9"/>
      <c r="I15" s="9"/>
      <c r="J15" s="9"/>
      <c r="K15" s="9"/>
    </row>
    <row r="16" spans="1:11" ht="15.75">
      <c r="A16" s="9"/>
      <c r="B16" s="9"/>
      <c r="C16" s="9"/>
      <c r="D16" s="9"/>
      <c r="E16" s="9"/>
      <c r="F16" s="15"/>
      <c r="G16" s="9"/>
      <c r="H16" s="9"/>
      <c r="I16" s="9"/>
      <c r="J16" s="9"/>
      <c r="K16" s="9"/>
    </row>
    <row r="17" spans="1:11" ht="15.75">
      <c r="A17" s="9"/>
      <c r="B17" s="9"/>
      <c r="C17" s="9"/>
      <c r="D17" s="9"/>
      <c r="E17" s="9"/>
      <c r="F17" s="15"/>
      <c r="G17" s="9"/>
      <c r="H17" s="9"/>
      <c r="I17" s="9"/>
      <c r="J17" s="9"/>
      <c r="K17" s="9"/>
    </row>
    <row r="18" spans="1:11" ht="15.75">
      <c r="A18" s="9"/>
      <c r="B18" s="9"/>
      <c r="C18" s="9"/>
      <c r="D18" s="9"/>
      <c r="E18" s="9"/>
      <c r="F18" s="15"/>
      <c r="G18" s="9"/>
      <c r="H18" s="9"/>
      <c r="I18" s="9"/>
      <c r="J18" s="9"/>
      <c r="K18" s="9"/>
    </row>
    <row r="19" spans="1:11" ht="15.75">
      <c r="A19" s="9"/>
      <c r="B19" s="9"/>
      <c r="C19" s="9"/>
      <c r="D19" s="9"/>
      <c r="E19" s="9"/>
      <c r="F19" s="15"/>
      <c r="G19" s="9"/>
      <c r="H19" s="9"/>
      <c r="I19" s="9"/>
      <c r="J19" s="9"/>
      <c r="K19" s="9"/>
    </row>
    <row r="20" spans="1:11" ht="15.75">
      <c r="A20" s="9"/>
      <c r="B20" s="9"/>
      <c r="C20" s="9"/>
      <c r="D20" s="9"/>
      <c r="E20" s="9"/>
      <c r="F20" s="15"/>
      <c r="G20" s="9"/>
      <c r="H20" s="9"/>
      <c r="I20" s="9"/>
      <c r="J20" s="9"/>
      <c r="K20" s="9"/>
    </row>
    <row r="21" spans="1:11" ht="15.75">
      <c r="A21" s="9"/>
      <c r="B21" s="9"/>
      <c r="C21" s="9"/>
      <c r="D21" s="9"/>
      <c r="E21" s="9"/>
      <c r="F21" s="15"/>
      <c r="G21" s="9"/>
      <c r="H21" s="9"/>
      <c r="I21" s="9"/>
      <c r="J21" s="9"/>
      <c r="K21" s="9"/>
    </row>
    <row r="22" spans="1:11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</sheetData>
  <mergeCells count="1">
    <mergeCell ref="A2:K2"/>
  </mergeCells>
  <printOptions/>
  <pageMargins left="0.37" right="0.41" top="0.67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15" sqref="G15"/>
    </sheetView>
  </sheetViews>
  <sheetFormatPr defaultColWidth="9.00390625" defaultRowHeight="12.75"/>
  <cols>
    <col min="1" max="1" width="5.00390625" style="0" customWidth="1"/>
    <col min="2" max="2" width="49.125" style="0" customWidth="1"/>
    <col min="3" max="3" width="4.75390625" style="0" customWidth="1"/>
    <col min="4" max="4" width="15.375" style="0" customWidth="1"/>
    <col min="5" max="5" width="7.875" style="0" customWidth="1"/>
    <col min="6" max="6" width="10.125" style="0" customWidth="1"/>
    <col min="7" max="7" width="5.25390625" style="0" customWidth="1"/>
    <col min="8" max="8" width="10.75390625" style="0" customWidth="1"/>
    <col min="9" max="9" width="9.75390625" style="0" customWidth="1"/>
    <col min="10" max="10" width="9.625" style="0" customWidth="1"/>
    <col min="11" max="11" width="13.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2"/>
      <c r="C2" s="2"/>
      <c r="D2" s="2"/>
      <c r="E2" s="2"/>
      <c r="F2" s="2"/>
      <c r="G2" s="2"/>
      <c r="H2" t="s">
        <v>150</v>
      </c>
      <c r="J2" s="2"/>
      <c r="K2" s="2"/>
    </row>
    <row r="3" spans="1:11" ht="22.5">
      <c r="A3" s="182" t="s">
        <v>3</v>
      </c>
      <c r="B3" s="182"/>
      <c r="C3" s="182"/>
      <c r="D3" s="182"/>
      <c r="E3" s="182"/>
      <c r="F3" s="182"/>
      <c r="G3" s="182"/>
      <c r="H3" s="182"/>
      <c r="I3" s="182"/>
      <c r="J3" s="18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3">
      <c r="A5" s="6" t="s">
        <v>260</v>
      </c>
      <c r="B5" s="6" t="s">
        <v>99</v>
      </c>
      <c r="C5" s="6" t="s">
        <v>261</v>
      </c>
      <c r="D5" s="7" t="s">
        <v>90</v>
      </c>
      <c r="E5" s="6" t="s">
        <v>270</v>
      </c>
      <c r="F5" s="6" t="s">
        <v>262</v>
      </c>
      <c r="G5" s="4" t="s">
        <v>263</v>
      </c>
      <c r="H5" s="6" t="s">
        <v>264</v>
      </c>
      <c r="I5" s="7" t="s">
        <v>265</v>
      </c>
      <c r="J5" s="7" t="s">
        <v>266</v>
      </c>
      <c r="K5" s="7" t="s">
        <v>273</v>
      </c>
    </row>
    <row r="6" spans="1:11" ht="15.75">
      <c r="A6" s="6">
        <v>1</v>
      </c>
      <c r="B6" s="14" t="s">
        <v>316</v>
      </c>
      <c r="C6" s="14"/>
      <c r="D6" s="14"/>
      <c r="E6" s="8">
        <v>600</v>
      </c>
      <c r="F6" s="142"/>
      <c r="G6" s="145"/>
      <c r="H6" s="142">
        <f>(F6*G6)+F6</f>
        <v>0</v>
      </c>
      <c r="I6" s="142">
        <f>(E6*F6)</f>
        <v>0</v>
      </c>
      <c r="J6" s="142">
        <f>(I6*G6)+I6</f>
        <v>0</v>
      </c>
      <c r="K6" s="4" t="s">
        <v>373</v>
      </c>
    </row>
    <row r="7" spans="1:11" ht="47.25">
      <c r="A7" s="47">
        <v>2</v>
      </c>
      <c r="B7" s="42" t="s">
        <v>343</v>
      </c>
      <c r="C7" s="60" t="s">
        <v>267</v>
      </c>
      <c r="D7" s="60"/>
      <c r="E7" s="61">
        <v>74000</v>
      </c>
      <c r="F7" s="141"/>
      <c r="G7" s="163"/>
      <c r="H7" s="142">
        <f aca="true" t="shared" si="0" ref="H7:H13">(F7*G7)+F7</f>
        <v>0</v>
      </c>
      <c r="I7" s="142">
        <f aca="true" t="shared" si="1" ref="I7:I13">(E7*F7)</f>
        <v>0</v>
      </c>
      <c r="J7" s="142">
        <f aca="true" t="shared" si="2" ref="J7:J13">(I7*G7)+I7</f>
        <v>0</v>
      </c>
      <c r="K7" s="4" t="s">
        <v>373</v>
      </c>
    </row>
    <row r="8" spans="1:11" ht="47.25">
      <c r="A8" s="6">
        <v>3</v>
      </c>
      <c r="B8" s="21" t="s">
        <v>372</v>
      </c>
      <c r="C8" s="21" t="s">
        <v>267</v>
      </c>
      <c r="D8" s="21"/>
      <c r="E8" s="59">
        <v>300</v>
      </c>
      <c r="F8" s="46"/>
      <c r="G8" s="153"/>
      <c r="H8" s="142">
        <f t="shared" si="0"/>
        <v>0</v>
      </c>
      <c r="I8" s="142">
        <f t="shared" si="1"/>
        <v>0</v>
      </c>
      <c r="J8" s="142">
        <f t="shared" si="2"/>
        <v>0</v>
      </c>
      <c r="K8" s="4" t="s">
        <v>373</v>
      </c>
    </row>
    <row r="9" spans="1:11" ht="15.75">
      <c r="A9" s="47">
        <v>4</v>
      </c>
      <c r="B9" s="21" t="s">
        <v>66</v>
      </c>
      <c r="C9" s="21" t="s">
        <v>267</v>
      </c>
      <c r="D9" s="21"/>
      <c r="E9" s="59">
        <v>35</v>
      </c>
      <c r="F9" s="46"/>
      <c r="G9" s="153"/>
      <c r="H9" s="142">
        <f t="shared" si="0"/>
        <v>0</v>
      </c>
      <c r="I9" s="142">
        <f t="shared" si="1"/>
        <v>0</v>
      </c>
      <c r="J9" s="142">
        <f t="shared" si="2"/>
        <v>0</v>
      </c>
      <c r="K9" s="4" t="s">
        <v>373</v>
      </c>
    </row>
    <row r="10" spans="1:11" ht="15.75">
      <c r="A10" s="6">
        <v>5</v>
      </c>
      <c r="B10" s="21" t="s">
        <v>303</v>
      </c>
      <c r="C10" s="21" t="s">
        <v>267</v>
      </c>
      <c r="D10" s="21"/>
      <c r="E10" s="59">
        <v>76</v>
      </c>
      <c r="F10" s="46"/>
      <c r="G10" s="153"/>
      <c r="H10" s="142">
        <f t="shared" si="0"/>
        <v>0</v>
      </c>
      <c r="I10" s="142">
        <f t="shared" si="1"/>
        <v>0</v>
      </c>
      <c r="J10" s="142">
        <f t="shared" si="2"/>
        <v>0</v>
      </c>
      <c r="K10" s="4" t="s">
        <v>373</v>
      </c>
    </row>
    <row r="11" spans="1:11" ht="31.5">
      <c r="A11" s="47">
        <v>6</v>
      </c>
      <c r="B11" s="21" t="s">
        <v>295</v>
      </c>
      <c r="C11" s="21" t="s">
        <v>272</v>
      </c>
      <c r="D11" s="21"/>
      <c r="E11" s="59">
        <v>35</v>
      </c>
      <c r="F11" s="46"/>
      <c r="G11" s="153"/>
      <c r="H11" s="142">
        <f t="shared" si="0"/>
        <v>0</v>
      </c>
      <c r="I11" s="142">
        <f t="shared" si="1"/>
        <v>0</v>
      </c>
      <c r="J11" s="142">
        <f t="shared" si="2"/>
        <v>0</v>
      </c>
      <c r="K11" s="4" t="s">
        <v>279</v>
      </c>
    </row>
    <row r="12" spans="1:11" ht="31.5">
      <c r="A12" s="6">
        <v>7</v>
      </c>
      <c r="B12" s="21" t="s">
        <v>28</v>
      </c>
      <c r="C12" s="21" t="s">
        <v>268</v>
      </c>
      <c r="D12" s="21"/>
      <c r="E12" s="59">
        <v>1</v>
      </c>
      <c r="F12" s="46"/>
      <c r="G12" s="153"/>
      <c r="H12" s="142">
        <f t="shared" si="0"/>
        <v>0</v>
      </c>
      <c r="I12" s="142">
        <f t="shared" si="1"/>
        <v>0</v>
      </c>
      <c r="J12" s="142">
        <f t="shared" si="2"/>
        <v>0</v>
      </c>
      <c r="K12" s="4" t="s">
        <v>279</v>
      </c>
    </row>
    <row r="13" spans="1:11" ht="31.5">
      <c r="A13" s="47">
        <v>8</v>
      </c>
      <c r="B13" s="21" t="s">
        <v>333</v>
      </c>
      <c r="C13" s="21" t="s">
        <v>268</v>
      </c>
      <c r="D13" s="21"/>
      <c r="E13" s="59">
        <v>5</v>
      </c>
      <c r="F13" s="46"/>
      <c r="G13" s="153"/>
      <c r="H13" s="142">
        <f t="shared" si="0"/>
        <v>0</v>
      </c>
      <c r="I13" s="142">
        <f t="shared" si="1"/>
        <v>0</v>
      </c>
      <c r="J13" s="142">
        <f t="shared" si="2"/>
        <v>0</v>
      </c>
      <c r="K13" s="4" t="s">
        <v>279</v>
      </c>
    </row>
    <row r="14" spans="1:11" ht="15.75">
      <c r="A14" s="20"/>
      <c r="B14" s="31" t="s">
        <v>269</v>
      </c>
      <c r="C14" s="25"/>
      <c r="D14" s="25"/>
      <c r="E14" s="25"/>
      <c r="F14" s="148"/>
      <c r="G14" s="148"/>
      <c r="H14" s="148"/>
      <c r="I14" s="144">
        <f>SUM(I6:I13)</f>
        <v>0</v>
      </c>
      <c r="J14" s="162">
        <f>SUM(J6:J13)</f>
        <v>0</v>
      </c>
      <c r="K14" s="12"/>
    </row>
    <row r="15" spans="1:11" ht="15.75">
      <c r="A15" s="18"/>
      <c r="B15" s="18"/>
      <c r="C15" s="18"/>
      <c r="D15" s="18"/>
      <c r="E15" s="18"/>
      <c r="F15" s="18"/>
      <c r="G15" s="18"/>
      <c r="H15" s="18"/>
      <c r="I15" s="2"/>
      <c r="J15" s="2"/>
      <c r="K15" s="2"/>
    </row>
    <row r="16" spans="1:11" ht="15.75">
      <c r="A16" s="18"/>
      <c r="B16" s="18"/>
      <c r="C16" s="18"/>
      <c r="D16" s="18"/>
      <c r="E16" s="18"/>
      <c r="F16" s="18"/>
      <c r="G16" s="18"/>
      <c r="H16" s="18"/>
      <c r="I16" s="2"/>
      <c r="J16" s="2"/>
      <c r="K16" s="2"/>
    </row>
    <row r="17" spans="1:11" ht="15.75">
      <c r="A17" s="2"/>
      <c r="B17" s="2" t="s">
        <v>399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/>
      <c r="B18" s="18" t="s">
        <v>211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140" t="s">
        <v>171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9" t="s">
        <v>169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9" t="s">
        <v>170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A3:J3"/>
  </mergeCells>
  <printOptions/>
  <pageMargins left="0.43" right="0.39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7">
      <selection activeCell="H13" sqref="H13"/>
    </sheetView>
  </sheetViews>
  <sheetFormatPr defaultColWidth="9.00390625" defaultRowHeight="12.75"/>
  <cols>
    <col min="1" max="1" width="4.375" style="0" customWidth="1"/>
    <col min="2" max="2" width="55.00390625" style="0" customWidth="1"/>
    <col min="3" max="3" width="4.875" style="0" customWidth="1"/>
    <col min="4" max="4" width="11.75390625" style="0" customWidth="1"/>
    <col min="5" max="5" width="7.375" style="0" customWidth="1"/>
    <col min="6" max="6" width="8.375" style="0" customWidth="1"/>
    <col min="7" max="7" width="6.00390625" style="0" customWidth="1"/>
    <col min="8" max="8" width="8.00390625" style="0" customWidth="1"/>
    <col min="9" max="9" width="10.00390625" style="0" customWidth="1"/>
    <col min="10" max="10" width="9.75390625" style="0" customWidth="1"/>
    <col min="11" max="11" width="13.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2"/>
      <c r="C2" s="2"/>
      <c r="D2" s="2"/>
      <c r="E2" s="2"/>
      <c r="F2" s="2"/>
      <c r="G2" s="2"/>
      <c r="H2" s="2"/>
      <c r="I2" t="s">
        <v>151</v>
      </c>
      <c r="K2" s="2"/>
    </row>
    <row r="3" spans="1:11" ht="22.5">
      <c r="A3" s="182" t="s">
        <v>4</v>
      </c>
      <c r="B3" s="182"/>
      <c r="C3" s="182"/>
      <c r="D3" s="182"/>
      <c r="E3" s="182"/>
      <c r="F3" s="182"/>
      <c r="G3" s="182"/>
      <c r="H3" s="182"/>
      <c r="I3" s="182"/>
      <c r="J3" s="18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3">
      <c r="A5" s="6" t="s">
        <v>260</v>
      </c>
      <c r="B5" s="6" t="s">
        <v>99</v>
      </c>
      <c r="C5" s="6" t="s">
        <v>261</v>
      </c>
      <c r="D5" s="7" t="s">
        <v>90</v>
      </c>
      <c r="E5" s="6" t="s">
        <v>270</v>
      </c>
      <c r="F5" s="7" t="s">
        <v>262</v>
      </c>
      <c r="G5" s="6" t="s">
        <v>263</v>
      </c>
      <c r="H5" s="7" t="s">
        <v>264</v>
      </c>
      <c r="I5" s="7" t="s">
        <v>265</v>
      </c>
      <c r="J5" s="7" t="s">
        <v>266</v>
      </c>
      <c r="K5" s="7" t="s">
        <v>273</v>
      </c>
    </row>
    <row r="6" spans="1:11" ht="47.25">
      <c r="A6" s="6">
        <v>1</v>
      </c>
      <c r="B6" s="14" t="s">
        <v>60</v>
      </c>
      <c r="C6" s="6" t="s">
        <v>268</v>
      </c>
      <c r="D6" s="6"/>
      <c r="E6" s="4">
        <v>900</v>
      </c>
      <c r="F6" s="142"/>
      <c r="G6" s="145"/>
      <c r="H6" s="142">
        <f aca="true" t="shared" si="0" ref="H6:H11">(F6*G6)+F6</f>
        <v>0</v>
      </c>
      <c r="I6" s="142">
        <f aca="true" t="shared" si="1" ref="I6:I11">(E6*F6)</f>
        <v>0</v>
      </c>
      <c r="J6" s="142">
        <f aca="true" t="shared" si="2" ref="J6:J11">(I6*G6)+I6</f>
        <v>0</v>
      </c>
      <c r="K6" s="4" t="s">
        <v>277</v>
      </c>
    </row>
    <row r="7" spans="1:11" ht="47.25">
      <c r="A7" s="6">
        <v>2</v>
      </c>
      <c r="B7" s="14" t="s">
        <v>61</v>
      </c>
      <c r="C7" s="6" t="s">
        <v>268</v>
      </c>
      <c r="D7" s="6"/>
      <c r="E7" s="4">
        <v>29</v>
      </c>
      <c r="F7" s="142"/>
      <c r="G7" s="145"/>
      <c r="H7" s="142">
        <f t="shared" si="0"/>
        <v>0</v>
      </c>
      <c r="I7" s="142">
        <f t="shared" si="1"/>
        <v>0</v>
      </c>
      <c r="J7" s="142">
        <f t="shared" si="2"/>
        <v>0</v>
      </c>
      <c r="K7" s="4" t="s">
        <v>277</v>
      </c>
    </row>
    <row r="8" spans="1:11" ht="31.5">
      <c r="A8" s="6">
        <v>3</v>
      </c>
      <c r="B8" s="14" t="s">
        <v>44</v>
      </c>
      <c r="C8" s="6" t="s">
        <v>267</v>
      </c>
      <c r="D8" s="6"/>
      <c r="E8" s="4">
        <v>65</v>
      </c>
      <c r="F8" s="142"/>
      <c r="G8" s="145"/>
      <c r="H8" s="142">
        <f t="shared" si="0"/>
        <v>0</v>
      </c>
      <c r="I8" s="142">
        <f t="shared" si="1"/>
        <v>0</v>
      </c>
      <c r="J8" s="142">
        <f t="shared" si="2"/>
        <v>0</v>
      </c>
      <c r="K8" s="4" t="s">
        <v>277</v>
      </c>
    </row>
    <row r="9" spans="1:11" ht="31.5">
      <c r="A9" s="6">
        <v>4</v>
      </c>
      <c r="B9" s="14" t="s">
        <v>315</v>
      </c>
      <c r="C9" s="6" t="s">
        <v>318</v>
      </c>
      <c r="D9" s="6"/>
      <c r="E9" s="4">
        <v>150</v>
      </c>
      <c r="F9" s="142"/>
      <c r="G9" s="145"/>
      <c r="H9" s="142">
        <f t="shared" si="0"/>
        <v>0</v>
      </c>
      <c r="I9" s="142">
        <f t="shared" si="1"/>
        <v>0</v>
      </c>
      <c r="J9" s="142">
        <f t="shared" si="2"/>
        <v>0</v>
      </c>
      <c r="K9" s="4" t="s">
        <v>277</v>
      </c>
    </row>
    <row r="10" spans="1:11" ht="15.75">
      <c r="A10" s="6">
        <v>5</v>
      </c>
      <c r="B10" s="4" t="s">
        <v>294</v>
      </c>
      <c r="C10" s="6" t="s">
        <v>267</v>
      </c>
      <c r="D10" s="6"/>
      <c r="E10" s="4">
        <v>10</v>
      </c>
      <c r="F10" s="142"/>
      <c r="G10" s="145"/>
      <c r="H10" s="142">
        <f t="shared" si="0"/>
        <v>0</v>
      </c>
      <c r="I10" s="142">
        <f t="shared" si="1"/>
        <v>0</v>
      </c>
      <c r="J10" s="142">
        <f t="shared" si="2"/>
        <v>0</v>
      </c>
      <c r="K10" s="4" t="s">
        <v>277</v>
      </c>
    </row>
    <row r="11" spans="1:11" ht="63">
      <c r="A11" s="6">
        <v>6</v>
      </c>
      <c r="B11" s="14" t="s">
        <v>29</v>
      </c>
      <c r="C11" s="6" t="s">
        <v>267</v>
      </c>
      <c r="D11" s="6"/>
      <c r="E11" s="4">
        <v>360</v>
      </c>
      <c r="F11" s="142"/>
      <c r="G11" s="145"/>
      <c r="H11" s="142">
        <f t="shared" si="0"/>
        <v>0</v>
      </c>
      <c r="I11" s="142">
        <f t="shared" si="1"/>
        <v>0</v>
      </c>
      <c r="J11" s="142">
        <f t="shared" si="2"/>
        <v>0</v>
      </c>
      <c r="K11" s="4" t="s">
        <v>277</v>
      </c>
    </row>
    <row r="12" spans="1:11" ht="15.75">
      <c r="A12" s="4"/>
      <c r="B12" s="10" t="s">
        <v>269</v>
      </c>
      <c r="C12" s="11"/>
      <c r="D12" s="11"/>
      <c r="E12" s="11"/>
      <c r="F12" s="144"/>
      <c r="G12" s="144"/>
      <c r="H12" s="144"/>
      <c r="I12" s="144">
        <f>SUM(I6:I11)</f>
        <v>0</v>
      </c>
      <c r="J12" s="162">
        <f>SUM(J6:J11)</f>
        <v>0</v>
      </c>
      <c r="K12" s="12"/>
    </row>
    <row r="13" spans="1:11" ht="15.75">
      <c r="A13" s="2"/>
      <c r="B13" s="18" t="s">
        <v>211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/>
      <c r="B14" s="140" t="s">
        <v>171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2"/>
      <c r="B15" s="9" t="s">
        <v>169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2"/>
      <c r="B16" s="9" t="s">
        <v>170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1">
    <mergeCell ref="A3:J3"/>
  </mergeCells>
  <printOptions/>
  <pageMargins left="0.5" right="0.49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G10" sqref="G10"/>
    </sheetView>
  </sheetViews>
  <sheetFormatPr defaultColWidth="9.00390625" defaultRowHeight="12.75"/>
  <cols>
    <col min="1" max="1" width="4.375" style="0" customWidth="1"/>
    <col min="2" max="2" width="47.875" style="0" customWidth="1"/>
    <col min="3" max="3" width="5.25390625" style="0" customWidth="1"/>
    <col min="4" max="4" width="12.00390625" style="0" customWidth="1"/>
    <col min="5" max="5" width="8.375" style="0" customWidth="1"/>
    <col min="6" max="6" width="10.25390625" style="0" customWidth="1"/>
    <col min="7" max="7" width="6.125" style="0" customWidth="1"/>
    <col min="8" max="8" width="11.00390625" style="0" customWidth="1"/>
    <col min="9" max="9" width="9.875" style="0" customWidth="1"/>
    <col min="10" max="10" width="11.25390625" style="0" customWidth="1"/>
    <col min="11" max="11" width="13.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2"/>
      <c r="C2" s="2"/>
      <c r="D2" s="2"/>
      <c r="E2" s="2"/>
      <c r="F2" s="2"/>
      <c r="G2" s="2"/>
      <c r="H2" s="2"/>
      <c r="I2" t="s">
        <v>152</v>
      </c>
      <c r="K2" s="2"/>
    </row>
    <row r="3" spans="1:11" ht="22.5">
      <c r="A3" s="182" t="s">
        <v>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3">
      <c r="A5" s="6" t="s">
        <v>260</v>
      </c>
      <c r="B5" s="6" t="s">
        <v>99</v>
      </c>
      <c r="C5" s="6" t="s">
        <v>261</v>
      </c>
      <c r="D5" s="7" t="s">
        <v>91</v>
      </c>
      <c r="E5" s="6" t="s">
        <v>270</v>
      </c>
      <c r="F5" s="6" t="s">
        <v>262</v>
      </c>
      <c r="G5" s="6" t="s">
        <v>263</v>
      </c>
      <c r="H5" s="6" t="s">
        <v>264</v>
      </c>
      <c r="I5" s="7" t="s">
        <v>265</v>
      </c>
      <c r="J5" s="7" t="s">
        <v>266</v>
      </c>
      <c r="K5" s="7" t="s">
        <v>273</v>
      </c>
    </row>
    <row r="6" spans="1:11" ht="20.25" customHeight="1">
      <c r="A6" s="6">
        <v>1</v>
      </c>
      <c r="B6" s="51" t="s">
        <v>38</v>
      </c>
      <c r="C6" s="6" t="s">
        <v>267</v>
      </c>
      <c r="D6" s="7"/>
      <c r="E6" s="70">
        <v>20</v>
      </c>
      <c r="F6" s="164"/>
      <c r="G6" s="168"/>
      <c r="H6" s="164">
        <f>(F6*G6)+F6</f>
        <v>0</v>
      </c>
      <c r="I6" s="165">
        <f>(E6*F6)</f>
        <v>0</v>
      </c>
      <c r="J6" s="166">
        <f>(I6*G6)+I6</f>
        <v>0</v>
      </c>
      <c r="K6" s="7" t="s">
        <v>275</v>
      </c>
    </row>
    <row r="7" spans="1:11" ht="21" customHeight="1">
      <c r="A7" s="6">
        <v>2</v>
      </c>
      <c r="B7" s="51" t="s">
        <v>404</v>
      </c>
      <c r="C7" s="6" t="s">
        <v>267</v>
      </c>
      <c r="D7" s="7"/>
      <c r="E7" s="70">
        <v>10</v>
      </c>
      <c r="F7" s="164"/>
      <c r="G7" s="168"/>
      <c r="H7" s="164">
        <f>(F7*G7)+F7</f>
        <v>0</v>
      </c>
      <c r="I7" s="165">
        <f>(E7*F7)</f>
        <v>0</v>
      </c>
      <c r="J7" s="166">
        <f>(I7*G7)+I7</f>
        <v>0</v>
      </c>
      <c r="K7" s="7" t="s">
        <v>275</v>
      </c>
    </row>
    <row r="8" spans="1:11" ht="75.75" customHeight="1">
      <c r="A8" s="6">
        <v>3</v>
      </c>
      <c r="B8" s="14" t="s">
        <v>41</v>
      </c>
      <c r="C8" s="7" t="s">
        <v>268</v>
      </c>
      <c r="D8" s="6"/>
      <c r="E8" s="4">
        <v>1</v>
      </c>
      <c r="F8" s="142"/>
      <c r="G8" s="145"/>
      <c r="H8" s="164">
        <f>(F8*G8)+F8</f>
        <v>0</v>
      </c>
      <c r="I8" s="165">
        <f>(E8*F8)</f>
        <v>0</v>
      </c>
      <c r="J8" s="166">
        <f>(I8*G8)+I8</f>
        <v>0</v>
      </c>
      <c r="K8" s="4" t="s">
        <v>279</v>
      </c>
    </row>
    <row r="9" spans="1:11" ht="79.5" customHeight="1">
      <c r="A9" s="6">
        <v>4</v>
      </c>
      <c r="B9" s="14" t="s">
        <v>42</v>
      </c>
      <c r="C9" s="7" t="s">
        <v>268</v>
      </c>
      <c r="D9" s="6"/>
      <c r="E9" s="4">
        <v>1</v>
      </c>
      <c r="F9" s="142"/>
      <c r="G9" s="145"/>
      <c r="H9" s="164">
        <f>(F9*G9)+F9</f>
        <v>0</v>
      </c>
      <c r="I9" s="165">
        <f>(E9*F9)</f>
        <v>0</v>
      </c>
      <c r="J9" s="166">
        <f>(I9*G9)+I9</f>
        <v>0</v>
      </c>
      <c r="K9" s="4" t="s">
        <v>279</v>
      </c>
    </row>
    <row r="10" spans="1:11" ht="335.25" customHeight="1">
      <c r="A10" s="6">
        <v>5</v>
      </c>
      <c r="B10" s="14" t="s">
        <v>22</v>
      </c>
      <c r="C10" s="7" t="s">
        <v>267</v>
      </c>
      <c r="D10" s="6"/>
      <c r="E10" s="4">
        <v>200</v>
      </c>
      <c r="F10" s="142"/>
      <c r="G10" s="145"/>
      <c r="H10" s="164">
        <f>(F10*G10)+F10</f>
        <v>0</v>
      </c>
      <c r="I10" s="165">
        <f>(E10*F10)</f>
        <v>0</v>
      </c>
      <c r="J10" s="166">
        <f>(I10*G10)+I10</f>
        <v>0</v>
      </c>
      <c r="K10" s="4" t="s">
        <v>279</v>
      </c>
    </row>
    <row r="11" spans="1:11" ht="15.75">
      <c r="A11" s="4"/>
      <c r="B11" s="10" t="s">
        <v>269</v>
      </c>
      <c r="C11" s="11"/>
      <c r="D11" s="11"/>
      <c r="E11" s="11"/>
      <c r="F11" s="144"/>
      <c r="G11" s="169"/>
      <c r="H11" s="144"/>
      <c r="I11" s="167">
        <f>SUM(I6:I10)</f>
        <v>0</v>
      </c>
      <c r="J11" s="162">
        <f>SUM(J6:J10)</f>
        <v>0</v>
      </c>
      <c r="K11" s="12"/>
    </row>
    <row r="12" spans="1:11" ht="15.75">
      <c r="A12" s="2"/>
      <c r="B12" s="2"/>
      <c r="C12" s="2"/>
      <c r="D12" s="2"/>
      <c r="E12" s="2"/>
      <c r="F12" s="52"/>
      <c r="G12" s="2"/>
      <c r="H12" s="2"/>
      <c r="I12" s="72"/>
      <c r="J12" s="2"/>
      <c r="K12" s="2"/>
    </row>
    <row r="13" spans="1:11" ht="15.75">
      <c r="A13" s="2"/>
      <c r="B13" s="18" t="s">
        <v>211</v>
      </c>
      <c r="C13" s="2"/>
      <c r="D13" s="2"/>
      <c r="E13" s="2"/>
      <c r="F13" s="2"/>
      <c r="G13" s="2"/>
      <c r="H13" s="2"/>
      <c r="I13" s="72"/>
      <c r="J13" s="2"/>
      <c r="K13" s="2"/>
    </row>
    <row r="14" spans="1:11" ht="15.75">
      <c r="A14" s="2"/>
      <c r="B14" s="140" t="s">
        <v>171</v>
      </c>
      <c r="C14" s="2"/>
      <c r="D14" s="2"/>
      <c r="E14" s="2"/>
      <c r="F14" s="2"/>
      <c r="G14" s="2"/>
      <c r="H14" s="2"/>
      <c r="I14" s="72"/>
      <c r="J14" s="2"/>
      <c r="K14" s="2"/>
    </row>
    <row r="15" spans="1:11" ht="15.75">
      <c r="A15" s="2"/>
      <c r="B15" s="9" t="s">
        <v>169</v>
      </c>
      <c r="C15" s="2"/>
      <c r="D15" s="2"/>
      <c r="E15" s="2"/>
      <c r="F15" s="2"/>
      <c r="G15" s="2"/>
      <c r="H15" s="2"/>
      <c r="I15" s="72"/>
      <c r="J15" s="2"/>
      <c r="K15" s="2"/>
    </row>
    <row r="16" spans="2:9" ht="15.75">
      <c r="B16" s="9" t="s">
        <v>170</v>
      </c>
      <c r="I16" s="73"/>
    </row>
    <row r="17" ht="12.75">
      <c r="I17" s="73"/>
    </row>
    <row r="18" ht="12.75">
      <c r="I18" s="73"/>
    </row>
    <row r="19" ht="12.75">
      <c r="I19" s="73"/>
    </row>
    <row r="20" ht="12.75">
      <c r="I20" s="73"/>
    </row>
    <row r="21" ht="12.75">
      <c r="I21" s="73"/>
    </row>
    <row r="22" ht="12.75">
      <c r="I22" s="45"/>
    </row>
    <row r="23" ht="12.75">
      <c r="I23" s="45"/>
    </row>
    <row r="24" ht="12.75">
      <c r="I24" s="45"/>
    </row>
    <row r="25" ht="12.75">
      <c r="I25" s="45"/>
    </row>
    <row r="26" ht="12.75">
      <c r="I26" s="45"/>
    </row>
    <row r="27" ht="12.75">
      <c r="I27" s="45"/>
    </row>
    <row r="28" ht="12.75">
      <c r="I28" s="45"/>
    </row>
    <row r="29" ht="12.75">
      <c r="I29" s="45"/>
    </row>
    <row r="30" ht="12.75">
      <c r="I30" s="45"/>
    </row>
    <row r="31" ht="12.75">
      <c r="I31" s="45"/>
    </row>
    <row r="32" ht="12.75">
      <c r="I32" s="45"/>
    </row>
    <row r="33" ht="12.75">
      <c r="I33" s="45"/>
    </row>
    <row r="34" ht="12.75">
      <c r="I34" s="45"/>
    </row>
    <row r="35" ht="12.75">
      <c r="I35" s="45"/>
    </row>
    <row r="36" ht="12.75">
      <c r="I36" s="45"/>
    </row>
    <row r="37" ht="12.75">
      <c r="I37" s="45"/>
    </row>
    <row r="38" ht="12.75">
      <c r="I38" s="45"/>
    </row>
    <row r="39" ht="12.75">
      <c r="I39" s="45"/>
    </row>
  </sheetData>
  <mergeCells count="1">
    <mergeCell ref="A3:K3"/>
  </mergeCells>
  <printOptions/>
  <pageMargins left="0.45" right="0.42" top="0.96" bottom="1.06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3">
      <selection activeCell="G16" sqref="G16"/>
    </sheetView>
  </sheetViews>
  <sheetFormatPr defaultColWidth="9.00390625" defaultRowHeight="12.75"/>
  <cols>
    <col min="1" max="1" width="4.375" style="0" customWidth="1"/>
    <col min="2" max="2" width="56.375" style="0" customWidth="1"/>
    <col min="3" max="3" width="5.25390625" style="0" customWidth="1"/>
    <col min="4" max="4" width="12.00390625" style="0" customWidth="1"/>
    <col min="5" max="5" width="7.875" style="0" customWidth="1"/>
    <col min="6" max="6" width="8.125" style="0" customWidth="1"/>
    <col min="7" max="7" width="6.75390625" style="0" customWidth="1"/>
    <col min="8" max="8" width="8.625" style="0" customWidth="1"/>
    <col min="10" max="10" width="9.75390625" style="0" customWidth="1"/>
    <col min="11" max="11" width="13.25390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t="s">
        <v>153</v>
      </c>
      <c r="J1" s="2"/>
      <c r="K1" s="2"/>
    </row>
    <row r="2" spans="1:11" ht="22.5">
      <c r="A2" s="182" t="s">
        <v>6</v>
      </c>
      <c r="B2" s="182"/>
      <c r="C2" s="182"/>
      <c r="D2" s="182"/>
      <c r="E2" s="182"/>
      <c r="F2" s="182"/>
      <c r="G2" s="182"/>
      <c r="H2" s="182"/>
      <c r="I2" s="182"/>
      <c r="J2" s="182"/>
      <c r="K2" s="2"/>
    </row>
    <row r="3" spans="1:11" ht="62.25" customHeight="1">
      <c r="A3" s="6" t="s">
        <v>260</v>
      </c>
      <c r="B3" s="6" t="s">
        <v>99</v>
      </c>
      <c r="C3" s="6" t="s">
        <v>261</v>
      </c>
      <c r="D3" s="7" t="s">
        <v>90</v>
      </c>
      <c r="E3" s="6" t="s">
        <v>270</v>
      </c>
      <c r="F3" s="7" t="s">
        <v>262</v>
      </c>
      <c r="G3" s="6" t="s">
        <v>263</v>
      </c>
      <c r="H3" s="7" t="s">
        <v>264</v>
      </c>
      <c r="I3" s="7" t="s">
        <v>265</v>
      </c>
      <c r="J3" s="7" t="s">
        <v>266</v>
      </c>
      <c r="K3" s="7" t="s">
        <v>273</v>
      </c>
    </row>
    <row r="4" spans="1:11" ht="47.25">
      <c r="A4" s="6">
        <v>1</v>
      </c>
      <c r="B4" s="14" t="s">
        <v>53</v>
      </c>
      <c r="C4" s="4" t="s">
        <v>267</v>
      </c>
      <c r="D4" s="4"/>
      <c r="E4" s="4">
        <v>1350</v>
      </c>
      <c r="F4" s="142"/>
      <c r="G4" s="145"/>
      <c r="H4" s="142">
        <f>(F4*G4)+F4</f>
        <v>0</v>
      </c>
      <c r="I4" s="142">
        <f>(E4*F4)</f>
        <v>0</v>
      </c>
      <c r="J4" s="142">
        <f>(I4*G4)+I4</f>
        <v>0</v>
      </c>
      <c r="K4" s="4" t="s">
        <v>381</v>
      </c>
    </row>
    <row r="5" spans="1:11" ht="31.5">
      <c r="A5" s="6">
        <v>2</v>
      </c>
      <c r="B5" s="14" t="s">
        <v>344</v>
      </c>
      <c r="C5" s="4" t="s">
        <v>267</v>
      </c>
      <c r="D5" s="4"/>
      <c r="E5" s="4">
        <v>1400</v>
      </c>
      <c r="F5" s="142"/>
      <c r="G5" s="145"/>
      <c r="H5" s="142">
        <f aca="true" t="shared" si="0" ref="H5:H17">(F5*G5)+F5</f>
        <v>0</v>
      </c>
      <c r="I5" s="142">
        <f aca="true" t="shared" si="1" ref="I5:I17">(E5*F5)</f>
        <v>0</v>
      </c>
      <c r="J5" s="142">
        <f aca="true" t="shared" si="2" ref="J5:J17">(I5*G5)+I5</f>
        <v>0</v>
      </c>
      <c r="K5" s="4" t="s">
        <v>382</v>
      </c>
    </row>
    <row r="6" spans="1:11" ht="15.75">
      <c r="A6" s="6">
        <v>3</v>
      </c>
      <c r="B6" s="4" t="s">
        <v>345</v>
      </c>
      <c r="C6" s="4" t="s">
        <v>267</v>
      </c>
      <c r="D6" s="4"/>
      <c r="E6" s="4">
        <v>60</v>
      </c>
      <c r="F6" s="142"/>
      <c r="G6" s="145"/>
      <c r="H6" s="142">
        <f t="shared" si="0"/>
        <v>0</v>
      </c>
      <c r="I6" s="142">
        <f t="shared" si="1"/>
        <v>0</v>
      </c>
      <c r="J6" s="142">
        <f t="shared" si="2"/>
        <v>0</v>
      </c>
      <c r="K6" s="4" t="s">
        <v>381</v>
      </c>
    </row>
    <row r="7" spans="1:11" ht="15.75">
      <c r="A7" s="6">
        <v>4</v>
      </c>
      <c r="B7" s="4" t="s">
        <v>327</v>
      </c>
      <c r="C7" s="4" t="s">
        <v>267</v>
      </c>
      <c r="D7" s="4"/>
      <c r="E7" s="4">
        <v>1350</v>
      </c>
      <c r="F7" s="142"/>
      <c r="G7" s="145"/>
      <c r="H7" s="142">
        <f t="shared" si="0"/>
        <v>0</v>
      </c>
      <c r="I7" s="142">
        <f t="shared" si="1"/>
        <v>0</v>
      </c>
      <c r="J7" s="142">
        <f t="shared" si="2"/>
        <v>0</v>
      </c>
      <c r="K7" s="4" t="s">
        <v>381</v>
      </c>
    </row>
    <row r="8" spans="1:11" ht="15.75">
      <c r="A8" s="6">
        <v>5</v>
      </c>
      <c r="B8" s="4" t="s">
        <v>346</v>
      </c>
      <c r="C8" s="4" t="s">
        <v>267</v>
      </c>
      <c r="D8" s="4"/>
      <c r="E8" s="4">
        <v>600</v>
      </c>
      <c r="F8" s="142"/>
      <c r="G8" s="145"/>
      <c r="H8" s="142">
        <f t="shared" si="0"/>
        <v>0</v>
      </c>
      <c r="I8" s="142">
        <f t="shared" si="1"/>
        <v>0</v>
      </c>
      <c r="J8" s="142">
        <f t="shared" si="2"/>
        <v>0</v>
      </c>
      <c r="K8" s="4" t="s">
        <v>376</v>
      </c>
    </row>
    <row r="9" spans="1:11" ht="15.75">
      <c r="A9" s="6">
        <v>6</v>
      </c>
      <c r="B9" s="4" t="s">
        <v>347</v>
      </c>
      <c r="C9" s="4" t="s">
        <v>267</v>
      </c>
      <c r="D9" s="4"/>
      <c r="E9" s="4">
        <v>700</v>
      </c>
      <c r="F9" s="142"/>
      <c r="G9" s="145"/>
      <c r="H9" s="142">
        <f t="shared" si="0"/>
        <v>0</v>
      </c>
      <c r="I9" s="142">
        <f t="shared" si="1"/>
        <v>0</v>
      </c>
      <c r="J9" s="142">
        <f t="shared" si="2"/>
        <v>0</v>
      </c>
      <c r="K9" s="4" t="s">
        <v>376</v>
      </c>
    </row>
    <row r="10" spans="1:11" ht="31.5">
      <c r="A10" s="6">
        <v>7</v>
      </c>
      <c r="B10" s="14" t="s">
        <v>394</v>
      </c>
      <c r="C10" s="4" t="s">
        <v>267</v>
      </c>
      <c r="D10" s="4"/>
      <c r="E10" s="4">
        <v>200</v>
      </c>
      <c r="F10" s="142"/>
      <c r="G10" s="145"/>
      <c r="H10" s="142">
        <f t="shared" si="0"/>
        <v>0</v>
      </c>
      <c r="I10" s="142">
        <f t="shared" si="1"/>
        <v>0</v>
      </c>
      <c r="J10" s="142">
        <f t="shared" si="2"/>
        <v>0</v>
      </c>
      <c r="K10" s="4" t="s">
        <v>398</v>
      </c>
    </row>
    <row r="11" spans="1:11" ht="47.25">
      <c r="A11" s="6">
        <v>8</v>
      </c>
      <c r="B11" s="14" t="s">
        <v>402</v>
      </c>
      <c r="C11" s="4" t="s">
        <v>268</v>
      </c>
      <c r="D11" s="4"/>
      <c r="E11" s="4">
        <v>2</v>
      </c>
      <c r="F11" s="142"/>
      <c r="G11" s="145"/>
      <c r="H11" s="142">
        <f t="shared" si="0"/>
        <v>0</v>
      </c>
      <c r="I11" s="142">
        <f t="shared" si="1"/>
        <v>0</v>
      </c>
      <c r="J11" s="142">
        <f t="shared" si="2"/>
        <v>0</v>
      </c>
      <c r="K11" s="4" t="s">
        <v>288</v>
      </c>
    </row>
    <row r="12" spans="1:11" ht="31.5">
      <c r="A12" s="6">
        <v>9</v>
      </c>
      <c r="B12" s="14" t="s">
        <v>395</v>
      </c>
      <c r="C12" s="4" t="s">
        <v>267</v>
      </c>
      <c r="D12" s="4"/>
      <c r="E12" s="4">
        <v>400</v>
      </c>
      <c r="F12" s="142"/>
      <c r="G12" s="145"/>
      <c r="H12" s="142">
        <f t="shared" si="0"/>
        <v>0</v>
      </c>
      <c r="I12" s="142">
        <f t="shared" si="1"/>
        <v>0</v>
      </c>
      <c r="J12" s="142">
        <f t="shared" si="2"/>
        <v>0</v>
      </c>
      <c r="K12" s="4" t="s">
        <v>360</v>
      </c>
    </row>
    <row r="13" spans="1:11" ht="15.75">
      <c r="A13" s="6">
        <v>10</v>
      </c>
      <c r="B13" s="14" t="s">
        <v>34</v>
      </c>
      <c r="C13" s="4" t="s">
        <v>267</v>
      </c>
      <c r="D13" s="4"/>
      <c r="E13" s="4">
        <v>50</v>
      </c>
      <c r="F13" s="142"/>
      <c r="G13" s="145"/>
      <c r="H13" s="142">
        <f t="shared" si="0"/>
        <v>0</v>
      </c>
      <c r="I13" s="142">
        <f t="shared" si="1"/>
        <v>0</v>
      </c>
      <c r="J13" s="142">
        <f t="shared" si="2"/>
        <v>0</v>
      </c>
      <c r="K13" s="4" t="s">
        <v>37</v>
      </c>
    </row>
    <row r="14" spans="1:11" ht="15.75">
      <c r="A14" s="6">
        <v>11</v>
      </c>
      <c r="B14" s="14" t="s">
        <v>35</v>
      </c>
      <c r="C14" s="4" t="s">
        <v>267</v>
      </c>
      <c r="D14" s="4"/>
      <c r="E14" s="4">
        <v>50</v>
      </c>
      <c r="F14" s="142"/>
      <c r="G14" s="145"/>
      <c r="H14" s="142">
        <f t="shared" si="0"/>
        <v>0</v>
      </c>
      <c r="I14" s="142">
        <f t="shared" si="1"/>
        <v>0</v>
      </c>
      <c r="J14" s="142">
        <f t="shared" si="2"/>
        <v>0</v>
      </c>
      <c r="K14" s="4" t="s">
        <v>37</v>
      </c>
    </row>
    <row r="15" spans="1:11" ht="15.75">
      <c r="A15" s="6">
        <v>12</v>
      </c>
      <c r="B15" s="14" t="s">
        <v>36</v>
      </c>
      <c r="C15" s="4" t="s">
        <v>267</v>
      </c>
      <c r="D15" s="4"/>
      <c r="E15" s="4">
        <v>50</v>
      </c>
      <c r="F15" s="142"/>
      <c r="G15" s="145"/>
      <c r="H15" s="142">
        <f t="shared" si="0"/>
        <v>0</v>
      </c>
      <c r="I15" s="142">
        <f t="shared" si="1"/>
        <v>0</v>
      </c>
      <c r="J15" s="142">
        <f t="shared" si="2"/>
        <v>0</v>
      </c>
      <c r="K15" s="4" t="s">
        <v>37</v>
      </c>
    </row>
    <row r="16" spans="1:11" ht="15.75">
      <c r="A16" s="6">
        <v>13</v>
      </c>
      <c r="B16" s="14" t="s">
        <v>75</v>
      </c>
      <c r="C16" s="4" t="s">
        <v>267</v>
      </c>
      <c r="D16" s="4"/>
      <c r="E16" s="4">
        <v>3</v>
      </c>
      <c r="F16" s="142"/>
      <c r="G16" s="145"/>
      <c r="H16" s="142">
        <f t="shared" si="0"/>
        <v>0</v>
      </c>
      <c r="I16" s="142">
        <f t="shared" si="1"/>
        <v>0</v>
      </c>
      <c r="J16" s="142">
        <f t="shared" si="2"/>
        <v>0</v>
      </c>
      <c r="K16" s="4" t="s">
        <v>288</v>
      </c>
    </row>
    <row r="17" spans="1:11" ht="15.75">
      <c r="A17" s="6">
        <v>14</v>
      </c>
      <c r="B17" s="4" t="s">
        <v>348</v>
      </c>
      <c r="C17" s="4" t="s">
        <v>267</v>
      </c>
      <c r="D17" s="4"/>
      <c r="E17" s="4">
        <v>700</v>
      </c>
      <c r="F17" s="142"/>
      <c r="G17" s="145"/>
      <c r="H17" s="142">
        <f t="shared" si="0"/>
        <v>0</v>
      </c>
      <c r="I17" s="142">
        <f t="shared" si="1"/>
        <v>0</v>
      </c>
      <c r="J17" s="142">
        <f t="shared" si="2"/>
        <v>0</v>
      </c>
      <c r="K17" s="4" t="s">
        <v>381</v>
      </c>
    </row>
    <row r="18" spans="1:11" ht="15.75">
      <c r="A18" s="4"/>
      <c r="B18" s="10" t="s">
        <v>269</v>
      </c>
      <c r="C18" s="11"/>
      <c r="D18" s="11"/>
      <c r="E18" s="11"/>
      <c r="F18" s="144"/>
      <c r="G18" s="144"/>
      <c r="H18" s="144"/>
      <c r="I18" s="162">
        <f>SUM(I4:I17)</f>
        <v>0</v>
      </c>
      <c r="J18" s="142">
        <f>SUM(J4:J17)</f>
        <v>0</v>
      </c>
      <c r="K18" s="4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 t="s">
        <v>351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18" t="s">
        <v>211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140" t="s">
        <v>171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9" t="s">
        <v>169</v>
      </c>
      <c r="C24" s="2"/>
      <c r="D24" s="2"/>
      <c r="E24" s="2"/>
      <c r="F24" s="2"/>
      <c r="G24" s="2"/>
      <c r="H24" s="2"/>
      <c r="I24" s="2"/>
      <c r="J24" s="2"/>
      <c r="K24" s="2"/>
    </row>
    <row r="25" ht="15.75">
      <c r="B25" s="9" t="s">
        <v>170</v>
      </c>
    </row>
  </sheetData>
  <mergeCells count="1">
    <mergeCell ref="A2:J2"/>
  </mergeCells>
  <printOptions/>
  <pageMargins left="0.37" right="0.44" top="0.6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0"/>
  <sheetViews>
    <sheetView workbookViewId="0" topLeftCell="A4">
      <selection activeCell="G11" sqref="G11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5.375" style="0" customWidth="1"/>
    <col min="4" max="4" width="12.125" style="0" customWidth="1"/>
    <col min="5" max="5" width="8.375" style="0" customWidth="1"/>
    <col min="6" max="6" width="10.25390625" style="0" customWidth="1"/>
    <col min="7" max="7" width="6.25390625" style="0" customWidth="1"/>
    <col min="8" max="8" width="11.00390625" style="0" customWidth="1"/>
    <col min="9" max="9" width="10.25390625" style="0" customWidth="1"/>
    <col min="10" max="10" width="10.125" style="0" customWidth="1"/>
    <col min="11" max="11" width="13.625" style="0" customWidth="1"/>
  </cols>
  <sheetData>
    <row r="1" ht="12.75">
      <c r="H1" t="s">
        <v>233</v>
      </c>
    </row>
    <row r="2" spans="1:12" ht="23.25">
      <c r="A2" s="183" t="s">
        <v>408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9"/>
    </row>
    <row r="3" spans="1:12" ht="13.5" customHeight="1">
      <c r="A3" s="18"/>
      <c r="B3" s="18"/>
      <c r="C3" s="18"/>
      <c r="D3" s="18"/>
      <c r="E3" s="18"/>
      <c r="F3" s="18"/>
      <c r="G3" s="18"/>
      <c r="H3" s="18"/>
      <c r="I3" s="18"/>
      <c r="L3" s="45"/>
    </row>
    <row r="4" spans="1:11" ht="63">
      <c r="A4" s="22" t="s">
        <v>260</v>
      </c>
      <c r="B4" s="22" t="s">
        <v>99</v>
      </c>
      <c r="C4" s="22" t="s">
        <v>261</v>
      </c>
      <c r="D4" s="23" t="s">
        <v>90</v>
      </c>
      <c r="E4" s="22" t="s">
        <v>270</v>
      </c>
      <c r="F4" s="22" t="s">
        <v>262</v>
      </c>
      <c r="G4" s="22" t="s">
        <v>263</v>
      </c>
      <c r="H4" s="22" t="s">
        <v>264</v>
      </c>
      <c r="I4" s="23" t="s">
        <v>265</v>
      </c>
      <c r="J4" s="23" t="s">
        <v>266</v>
      </c>
      <c r="K4" s="22" t="s">
        <v>273</v>
      </c>
    </row>
    <row r="5" spans="1:11" ht="77.25" customHeight="1">
      <c r="A5" s="22">
        <v>1</v>
      </c>
      <c r="B5" s="21" t="s">
        <v>320</v>
      </c>
      <c r="C5" s="21" t="s">
        <v>267</v>
      </c>
      <c r="D5" s="21"/>
      <c r="E5" s="53">
        <v>10</v>
      </c>
      <c r="F5" s="147"/>
      <c r="G5" s="149"/>
      <c r="H5" s="147">
        <f>(F5*G5)+F5</f>
        <v>0</v>
      </c>
      <c r="I5" s="46">
        <f>(E5*F5)</f>
        <v>0</v>
      </c>
      <c r="J5" s="124">
        <f>(I5*G5)+I5</f>
        <v>0</v>
      </c>
      <c r="K5" s="20" t="s">
        <v>377</v>
      </c>
    </row>
    <row r="6" spans="1:12" ht="65.25" customHeight="1">
      <c r="A6" s="22">
        <v>2</v>
      </c>
      <c r="B6" s="21" t="s">
        <v>352</v>
      </c>
      <c r="C6" s="21" t="s">
        <v>267</v>
      </c>
      <c r="D6" s="21"/>
      <c r="E6" s="53">
        <v>190</v>
      </c>
      <c r="F6" s="147"/>
      <c r="G6" s="149"/>
      <c r="H6" s="147">
        <f>(F6*G6)+F6</f>
        <v>0</v>
      </c>
      <c r="I6" s="46">
        <f>(E6*F6)</f>
        <v>0</v>
      </c>
      <c r="J6" s="124">
        <f>(I6*G6)+I6</f>
        <v>0</v>
      </c>
      <c r="K6" s="20" t="s">
        <v>377</v>
      </c>
      <c r="L6" s="18"/>
    </row>
    <row r="7" spans="1:12" ht="65.25" customHeight="1">
      <c r="A7" s="22">
        <v>3</v>
      </c>
      <c r="B7" s="21" t="s">
        <v>87</v>
      </c>
      <c r="C7" s="21" t="s">
        <v>267</v>
      </c>
      <c r="D7" s="21"/>
      <c r="E7" s="53">
        <v>200</v>
      </c>
      <c r="F7" s="147"/>
      <c r="G7" s="149"/>
      <c r="H7" s="147">
        <f>(F7*G7)+F7</f>
        <v>0</v>
      </c>
      <c r="I7" s="46">
        <f>(E7*F7)</f>
        <v>0</v>
      </c>
      <c r="J7" s="124">
        <f>(I7*G7)+I7</f>
        <v>0</v>
      </c>
      <c r="K7" s="20" t="s">
        <v>377</v>
      </c>
      <c r="L7" s="18"/>
    </row>
    <row r="8" spans="1:12" ht="15.75">
      <c r="A8" s="20"/>
      <c r="B8" s="31" t="s">
        <v>269</v>
      </c>
      <c r="C8" s="25"/>
      <c r="D8" s="25"/>
      <c r="E8" s="54"/>
      <c r="F8" s="148"/>
      <c r="G8" s="148"/>
      <c r="H8" s="148"/>
      <c r="I8" s="148">
        <f>SUM(I5:I7)</f>
        <v>0</v>
      </c>
      <c r="J8" s="127">
        <f>SUM(J5:J7)</f>
        <v>0</v>
      </c>
      <c r="K8" s="26"/>
      <c r="L8" s="18"/>
    </row>
    <row r="9" spans="1:12" ht="15.75">
      <c r="A9" s="18"/>
      <c r="B9" s="18" t="s">
        <v>211</v>
      </c>
      <c r="C9" s="18"/>
      <c r="D9" s="18"/>
      <c r="E9" s="55"/>
      <c r="F9" s="18"/>
      <c r="G9" s="18"/>
      <c r="H9" s="18"/>
      <c r="I9" s="18"/>
      <c r="K9" s="18"/>
      <c r="L9" s="18"/>
    </row>
    <row r="10" spans="1:12" ht="15.75">
      <c r="A10" s="18"/>
      <c r="B10" s="140" t="s">
        <v>171</v>
      </c>
      <c r="C10" s="18"/>
      <c r="D10" s="18"/>
      <c r="E10" s="55"/>
      <c r="F10" s="18"/>
      <c r="G10" s="18"/>
      <c r="H10" s="18"/>
      <c r="I10" s="18"/>
      <c r="K10" s="18"/>
      <c r="L10" s="18"/>
    </row>
    <row r="11" spans="1:12" ht="15.75">
      <c r="A11" s="18"/>
      <c r="B11" s="9" t="s">
        <v>169</v>
      </c>
      <c r="C11" s="18"/>
      <c r="D11" s="18"/>
      <c r="E11" s="55"/>
      <c r="F11" s="18"/>
      <c r="G11" s="18"/>
      <c r="H11" s="18"/>
      <c r="I11" s="18"/>
      <c r="K11" s="18"/>
      <c r="L11" s="18"/>
    </row>
    <row r="12" spans="1:12" ht="15.75">
      <c r="A12" s="18"/>
      <c r="B12" s="9" t="s">
        <v>170</v>
      </c>
      <c r="C12" s="18"/>
      <c r="D12" s="18"/>
      <c r="E12" s="55"/>
      <c r="F12" s="18"/>
      <c r="G12" s="18"/>
      <c r="H12" s="18"/>
      <c r="I12" s="18"/>
      <c r="K12" s="18"/>
      <c r="L12" s="18"/>
    </row>
    <row r="13" spans="1:12" ht="15.75">
      <c r="A13" s="18"/>
      <c r="B13" s="18"/>
      <c r="C13" s="18"/>
      <c r="D13" s="18"/>
      <c r="E13" s="55"/>
      <c r="F13" s="18"/>
      <c r="G13" s="18"/>
      <c r="H13" s="18"/>
      <c r="I13" s="18"/>
      <c r="K13" s="18"/>
      <c r="L13" s="18"/>
    </row>
    <row r="14" spans="1:12" ht="15.75">
      <c r="A14" s="18"/>
      <c r="B14" s="18"/>
      <c r="C14" s="18"/>
      <c r="D14" s="18"/>
      <c r="E14" s="55"/>
      <c r="F14" s="18"/>
      <c r="G14" s="18"/>
      <c r="H14" s="18"/>
      <c r="I14" s="18"/>
      <c r="K14" s="18"/>
      <c r="L14" s="18"/>
    </row>
    <row r="15" spans="1:12" ht="15.75">
      <c r="A15" s="18"/>
      <c r="B15" s="18"/>
      <c r="C15" s="18"/>
      <c r="D15" s="18"/>
      <c r="E15" s="55"/>
      <c r="F15" s="18"/>
      <c r="G15" s="18"/>
      <c r="H15" s="18"/>
      <c r="I15" s="18"/>
      <c r="K15" s="18"/>
      <c r="L15" s="18"/>
    </row>
    <row r="16" spans="1:12" ht="15.75">
      <c r="A16" s="18"/>
      <c r="B16" s="18"/>
      <c r="C16" s="18"/>
      <c r="D16" s="18"/>
      <c r="E16" s="55"/>
      <c r="F16" s="18"/>
      <c r="G16" s="18"/>
      <c r="H16" s="18"/>
      <c r="I16" s="18"/>
      <c r="K16" s="18"/>
      <c r="L16" s="18"/>
    </row>
    <row r="17" spans="1:12" ht="15.75">
      <c r="A17" s="18"/>
      <c r="B17" s="18"/>
      <c r="C17" s="18"/>
      <c r="D17" s="18"/>
      <c r="E17" s="55"/>
      <c r="F17" s="18"/>
      <c r="G17" s="18"/>
      <c r="H17" s="18"/>
      <c r="I17" s="18"/>
      <c r="K17" s="18"/>
      <c r="L17" s="18"/>
    </row>
    <row r="18" spans="1:12" ht="15.75">
      <c r="A18" s="18"/>
      <c r="B18" s="18"/>
      <c r="C18" s="18"/>
      <c r="D18" s="18"/>
      <c r="E18" s="55"/>
      <c r="F18" s="18"/>
      <c r="G18" s="18"/>
      <c r="H18" s="18"/>
      <c r="I18" s="18"/>
      <c r="K18" s="18"/>
      <c r="L18" s="18"/>
    </row>
    <row r="19" spans="1:12" ht="15.75">
      <c r="A19" s="18"/>
      <c r="B19" s="18"/>
      <c r="C19" s="18"/>
      <c r="D19" s="18"/>
      <c r="E19" s="36"/>
      <c r="F19" s="18"/>
      <c r="G19" s="18"/>
      <c r="H19" s="18"/>
      <c r="I19" s="18"/>
      <c r="K19" s="18"/>
      <c r="L19" s="18"/>
    </row>
    <row r="20" spans="1:12" ht="15.75">
      <c r="A20" s="18"/>
      <c r="B20" s="18"/>
      <c r="C20" s="18"/>
      <c r="D20" s="18"/>
      <c r="E20" s="36"/>
      <c r="F20" s="18"/>
      <c r="G20" s="18"/>
      <c r="H20" s="18"/>
      <c r="I20" s="18"/>
      <c r="K20" s="18"/>
      <c r="L20" s="18"/>
    </row>
    <row r="21" spans="1:12" ht="15.75">
      <c r="A21" s="18"/>
      <c r="B21" s="18"/>
      <c r="C21" s="18"/>
      <c r="D21" s="18"/>
      <c r="E21" s="36"/>
      <c r="F21" s="18"/>
      <c r="G21" s="18"/>
      <c r="H21" s="18"/>
      <c r="I21" s="18"/>
      <c r="K21" s="18"/>
      <c r="L21" s="18"/>
    </row>
    <row r="22" spans="1:12" ht="15.75">
      <c r="A22" s="18"/>
      <c r="B22" s="18"/>
      <c r="C22" s="18"/>
      <c r="D22" s="18"/>
      <c r="E22" s="36"/>
      <c r="F22" s="18"/>
      <c r="G22" s="18"/>
      <c r="H22" s="18"/>
      <c r="I22" s="18"/>
      <c r="K22" s="18"/>
      <c r="L22" s="18"/>
    </row>
    <row r="23" spans="1:12" ht="15.75">
      <c r="A23" s="18"/>
      <c r="B23" s="18"/>
      <c r="C23" s="18"/>
      <c r="D23" s="18"/>
      <c r="E23" s="36"/>
      <c r="F23" s="18"/>
      <c r="G23" s="18"/>
      <c r="H23" s="18"/>
      <c r="I23" s="18"/>
      <c r="K23" s="18"/>
      <c r="L23" s="18"/>
    </row>
    <row r="24" spans="1:9" ht="15.75">
      <c r="A24" s="18"/>
      <c r="B24" s="18"/>
      <c r="C24" s="18"/>
      <c r="D24" s="18"/>
      <c r="E24" s="36"/>
      <c r="F24" s="18"/>
      <c r="G24" s="18"/>
      <c r="H24" s="18"/>
      <c r="I24" s="18"/>
    </row>
    <row r="25" spans="1:9" ht="15.75">
      <c r="A25" s="18"/>
      <c r="B25" s="18"/>
      <c r="C25" s="18"/>
      <c r="D25" s="18"/>
      <c r="E25" s="36"/>
      <c r="F25" s="18"/>
      <c r="G25" s="18"/>
      <c r="H25" s="18"/>
      <c r="I25" s="18"/>
    </row>
    <row r="26" ht="12.75">
      <c r="E26" s="45"/>
    </row>
    <row r="27" ht="12.75">
      <c r="E27" s="45"/>
    </row>
    <row r="28" ht="12.75">
      <c r="E28" s="45"/>
    </row>
    <row r="29" ht="12.75">
      <c r="E29" s="45"/>
    </row>
    <row r="30" ht="12.75">
      <c r="E30" s="45"/>
    </row>
    <row r="31" ht="12.75">
      <c r="E31" s="45"/>
    </row>
    <row r="32" ht="12.75">
      <c r="E32" s="45"/>
    </row>
    <row r="33" ht="12.75">
      <c r="E33" s="45"/>
    </row>
    <row r="34" ht="12.75">
      <c r="E34" s="45"/>
    </row>
    <row r="35" ht="12.75">
      <c r="E35" s="45"/>
    </row>
    <row r="36" ht="12.75">
      <c r="E36" s="45"/>
    </row>
    <row r="37" ht="12.75">
      <c r="E37" s="45"/>
    </row>
    <row r="38" ht="12.75">
      <c r="E38" s="45"/>
    </row>
    <row r="39" ht="12.75">
      <c r="E39" s="45"/>
    </row>
    <row r="40" ht="12.75">
      <c r="E40" s="45"/>
    </row>
    <row r="41" ht="12.75">
      <c r="E41" s="45"/>
    </row>
    <row r="42" ht="12.75">
      <c r="E42" s="45"/>
    </row>
    <row r="43" ht="12.75">
      <c r="E43" s="45"/>
    </row>
    <row r="44" ht="12.75">
      <c r="E44" s="45"/>
    </row>
    <row r="45" ht="12.75">
      <c r="E45" s="45"/>
    </row>
    <row r="46" ht="12.75">
      <c r="E46" s="45"/>
    </row>
    <row r="47" ht="12.75">
      <c r="E47" s="45"/>
    </row>
    <row r="48" ht="12.75">
      <c r="E48" s="45"/>
    </row>
    <row r="49" ht="12.75">
      <c r="E49" s="45"/>
    </row>
    <row r="50" ht="12.75">
      <c r="E50" s="45"/>
    </row>
    <row r="51" ht="12.75">
      <c r="E51" s="45"/>
    </row>
    <row r="52" ht="12.75">
      <c r="E52" s="45"/>
    </row>
    <row r="53" ht="12.75">
      <c r="E53" s="45"/>
    </row>
    <row r="54" ht="12.75">
      <c r="E54" s="45"/>
    </row>
    <row r="55" ht="12.75">
      <c r="E55" s="45"/>
    </row>
    <row r="56" ht="12.75">
      <c r="E56" s="45"/>
    </row>
    <row r="57" ht="12.75">
      <c r="E57" s="45"/>
    </row>
    <row r="58" ht="12.75">
      <c r="E58" s="45"/>
    </row>
    <row r="59" ht="12.75">
      <c r="E59" s="45"/>
    </row>
    <row r="60" ht="12.75">
      <c r="E60" s="45"/>
    </row>
    <row r="61" ht="12.75">
      <c r="E61" s="45"/>
    </row>
    <row r="62" ht="12.75">
      <c r="E62" s="45"/>
    </row>
    <row r="63" ht="12.75">
      <c r="E63" s="45"/>
    </row>
    <row r="64" ht="12.75">
      <c r="E64" s="45"/>
    </row>
    <row r="65" ht="12.75">
      <c r="E65" s="45"/>
    </row>
    <row r="66" ht="12.75">
      <c r="E66" s="45"/>
    </row>
    <row r="67" ht="12.75">
      <c r="E67" s="45"/>
    </row>
    <row r="68" ht="12.75">
      <c r="E68" s="45"/>
    </row>
    <row r="69" ht="12.75">
      <c r="E69" s="45"/>
    </row>
    <row r="70" ht="12.75">
      <c r="E70" s="45"/>
    </row>
    <row r="71" ht="12.75">
      <c r="E71" s="45"/>
    </row>
    <row r="72" ht="12.75">
      <c r="E72" s="45"/>
    </row>
    <row r="73" ht="12.75">
      <c r="E73" s="45"/>
    </row>
    <row r="74" ht="12.75">
      <c r="E74" s="45"/>
    </row>
    <row r="75" ht="12.75">
      <c r="E75" s="45"/>
    </row>
    <row r="76" ht="12.75">
      <c r="E76" s="45"/>
    </row>
    <row r="77" ht="12.75">
      <c r="E77" s="45"/>
    </row>
    <row r="78" ht="12.75">
      <c r="E78" s="45"/>
    </row>
    <row r="79" ht="12.75">
      <c r="E79" s="45"/>
    </row>
    <row r="80" ht="12.75">
      <c r="E80" s="45"/>
    </row>
    <row r="81" ht="12.75">
      <c r="E81" s="45"/>
    </row>
    <row r="82" ht="12.75">
      <c r="E82" s="45"/>
    </row>
    <row r="83" ht="12.75">
      <c r="E83" s="45"/>
    </row>
    <row r="84" ht="12.75">
      <c r="E84" s="45"/>
    </row>
    <row r="85" ht="12.75">
      <c r="E85" s="45"/>
    </row>
    <row r="86" ht="12.75">
      <c r="E86" s="45"/>
    </row>
    <row r="87" ht="12.75">
      <c r="E87" s="45"/>
    </row>
    <row r="88" ht="12.75">
      <c r="E88" s="45"/>
    </row>
    <row r="89" ht="12.75">
      <c r="E89" s="45"/>
    </row>
    <row r="90" ht="12.75">
      <c r="E90" s="45"/>
    </row>
    <row r="91" ht="12.75">
      <c r="E91" s="45"/>
    </row>
    <row r="92" ht="12.75">
      <c r="E92" s="45"/>
    </row>
    <row r="93" ht="12.75">
      <c r="E93" s="45"/>
    </row>
    <row r="94" ht="12.75">
      <c r="E94" s="45"/>
    </row>
    <row r="95" ht="12.75">
      <c r="E95" s="45"/>
    </row>
    <row r="96" ht="12.75">
      <c r="E96" s="45"/>
    </row>
    <row r="97" ht="12.75">
      <c r="E97" s="45"/>
    </row>
    <row r="98" ht="12.75">
      <c r="E98" s="45"/>
    </row>
    <row r="99" ht="12.75">
      <c r="E99" s="45"/>
    </row>
    <row r="100" ht="12.75">
      <c r="E100" s="45"/>
    </row>
    <row r="101" ht="12.75">
      <c r="E101" s="45"/>
    </row>
    <row r="102" ht="12.75">
      <c r="E102" s="45"/>
    </row>
    <row r="103" ht="12.75">
      <c r="E103" s="45"/>
    </row>
    <row r="104" ht="12.75">
      <c r="E104" s="45"/>
    </row>
    <row r="105" ht="12.75">
      <c r="E105" s="45"/>
    </row>
    <row r="106" ht="12.75">
      <c r="E106" s="45"/>
    </row>
    <row r="107" ht="12.75">
      <c r="E107" s="45"/>
    </row>
    <row r="108" ht="12.75">
      <c r="E108" s="45"/>
    </row>
    <row r="109" ht="12.75">
      <c r="E109" s="45"/>
    </row>
    <row r="110" ht="12.75"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ht="12.75">
      <c r="E117" s="45"/>
    </row>
    <row r="118" ht="12.75">
      <c r="E118" s="45"/>
    </row>
    <row r="119" ht="12.75">
      <c r="E119" s="45"/>
    </row>
    <row r="120" ht="12.75">
      <c r="E120" s="45"/>
    </row>
    <row r="121" ht="12.75">
      <c r="E121" s="45"/>
    </row>
    <row r="122" ht="12.75">
      <c r="E122" s="45"/>
    </row>
    <row r="123" ht="12.75">
      <c r="E123" s="45"/>
    </row>
    <row r="124" ht="12.75">
      <c r="E124" s="45"/>
    </row>
    <row r="125" ht="12.75">
      <c r="E125" s="45"/>
    </row>
    <row r="126" ht="12.75">
      <c r="E126" s="45"/>
    </row>
    <row r="127" ht="12.75">
      <c r="E127" s="45"/>
    </row>
    <row r="128" ht="12.75">
      <c r="E128" s="45"/>
    </row>
    <row r="129" ht="12.75">
      <c r="E129" s="45"/>
    </row>
    <row r="130" ht="12.75"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  <row r="149" ht="12.75">
      <c r="E149" s="45"/>
    </row>
    <row r="150" ht="12.75">
      <c r="E150" s="45"/>
    </row>
    <row r="151" ht="12.75">
      <c r="E151" s="45"/>
    </row>
    <row r="152" ht="12.75">
      <c r="E152" s="45"/>
    </row>
    <row r="153" ht="12.75">
      <c r="E153" s="45"/>
    </row>
    <row r="154" ht="12.75">
      <c r="E154" s="45"/>
    </row>
    <row r="155" ht="12.75">
      <c r="E155" s="45"/>
    </row>
    <row r="156" ht="12.75">
      <c r="E156" s="45"/>
    </row>
    <row r="157" ht="12.75">
      <c r="E157" s="45"/>
    </row>
    <row r="158" ht="12.75">
      <c r="E158" s="45"/>
    </row>
    <row r="159" ht="12.75">
      <c r="E159" s="45"/>
    </row>
    <row r="160" ht="12.75">
      <c r="E160" s="45"/>
    </row>
    <row r="161" ht="12.75">
      <c r="E161" s="45"/>
    </row>
    <row r="162" ht="12.75">
      <c r="E162" s="45"/>
    </row>
    <row r="163" ht="12.75">
      <c r="E163" s="45"/>
    </row>
    <row r="164" ht="12.75">
      <c r="E164" s="45"/>
    </row>
    <row r="165" ht="12.75">
      <c r="E165" s="45"/>
    </row>
    <row r="166" ht="12.75">
      <c r="E166" s="45"/>
    </row>
    <row r="167" ht="12.75">
      <c r="E167" s="45"/>
    </row>
    <row r="168" ht="12.75">
      <c r="E168" s="45"/>
    </row>
    <row r="169" ht="12.75">
      <c r="E169" s="45"/>
    </row>
    <row r="170" ht="12.75">
      <c r="E170" s="45"/>
    </row>
    <row r="171" ht="12.75">
      <c r="E171" s="45"/>
    </row>
    <row r="172" ht="12.75">
      <c r="E172" s="45"/>
    </row>
    <row r="173" ht="12.75">
      <c r="E173" s="45"/>
    </row>
    <row r="174" ht="12.75">
      <c r="E174" s="45"/>
    </row>
    <row r="175" ht="12.75">
      <c r="E175" s="45"/>
    </row>
    <row r="176" ht="12.75">
      <c r="E176" s="45"/>
    </row>
    <row r="177" ht="12.75">
      <c r="E177" s="45"/>
    </row>
    <row r="178" ht="12.75">
      <c r="E178" s="45"/>
    </row>
    <row r="179" ht="12.75">
      <c r="E179" s="45"/>
    </row>
    <row r="180" ht="12.75">
      <c r="E180" s="45"/>
    </row>
    <row r="181" ht="12.75">
      <c r="E181" s="45"/>
    </row>
    <row r="182" ht="12.75">
      <c r="E182" s="45"/>
    </row>
    <row r="183" ht="12.75">
      <c r="E183" s="45"/>
    </row>
    <row r="184" ht="12.75">
      <c r="E184" s="45"/>
    </row>
    <row r="185" ht="12.75">
      <c r="E185" s="45"/>
    </row>
    <row r="186" ht="12.75">
      <c r="E186" s="45"/>
    </row>
    <row r="187" ht="12.75">
      <c r="E187" s="45"/>
    </row>
    <row r="188" ht="12.75">
      <c r="E188" s="45"/>
    </row>
    <row r="189" ht="12.75">
      <c r="E189" s="45"/>
    </row>
    <row r="190" ht="12.75">
      <c r="E190" s="45"/>
    </row>
    <row r="191" ht="12.75">
      <c r="E191" s="45"/>
    </row>
    <row r="192" ht="12.75">
      <c r="E192" s="45"/>
    </row>
    <row r="193" ht="12.75">
      <c r="E193" s="45"/>
    </row>
    <row r="194" ht="12.75">
      <c r="E194" s="45"/>
    </row>
    <row r="195" ht="12.75">
      <c r="E195" s="45"/>
    </row>
    <row r="196" ht="12.75">
      <c r="E196" s="45"/>
    </row>
    <row r="197" ht="12.75">
      <c r="E197" s="45"/>
    </row>
    <row r="198" ht="12.75">
      <c r="E198" s="45"/>
    </row>
    <row r="199" ht="12.75">
      <c r="E199" s="45"/>
    </row>
    <row r="200" ht="12.75">
      <c r="E200" s="45"/>
    </row>
    <row r="201" ht="12.75">
      <c r="E201" s="45"/>
    </row>
    <row r="202" ht="12.75">
      <c r="E202" s="45"/>
    </row>
    <row r="203" ht="12.75">
      <c r="E203" s="45"/>
    </row>
    <row r="204" ht="12.75">
      <c r="E204" s="45"/>
    </row>
    <row r="205" ht="12.75">
      <c r="E205" s="45"/>
    </row>
    <row r="206" ht="12.75">
      <c r="E206" s="45"/>
    </row>
    <row r="207" ht="12.75">
      <c r="E207" s="45"/>
    </row>
    <row r="208" ht="12.75">
      <c r="E208" s="45"/>
    </row>
    <row r="209" ht="12.75">
      <c r="E209" s="45"/>
    </row>
    <row r="210" ht="12.75">
      <c r="E210" s="45"/>
    </row>
    <row r="211" ht="12.75">
      <c r="E211" s="45"/>
    </row>
    <row r="212" ht="12.75">
      <c r="E212" s="45"/>
    </row>
    <row r="213" ht="12.75">
      <c r="E213" s="45"/>
    </row>
    <row r="214" ht="12.75">
      <c r="E214" s="45"/>
    </row>
    <row r="215" ht="12.75">
      <c r="E215" s="45"/>
    </row>
    <row r="216" ht="12.75">
      <c r="E216" s="45"/>
    </row>
    <row r="217" ht="12.75">
      <c r="E217" s="45"/>
    </row>
    <row r="218" ht="12.75">
      <c r="E218" s="45"/>
    </row>
    <row r="219" ht="12.75">
      <c r="E219" s="45"/>
    </row>
    <row r="220" ht="12.75">
      <c r="E220" s="45"/>
    </row>
    <row r="221" ht="12.75">
      <c r="E221" s="45"/>
    </row>
    <row r="222" ht="12.75">
      <c r="E222" s="45"/>
    </row>
    <row r="223" ht="12.75">
      <c r="E223" s="45"/>
    </row>
    <row r="224" ht="12.75">
      <c r="E224" s="45"/>
    </row>
    <row r="225" ht="12.75">
      <c r="E225" s="45"/>
    </row>
    <row r="226" ht="12.75">
      <c r="E226" s="45"/>
    </row>
    <row r="227" ht="12.75">
      <c r="E227" s="45"/>
    </row>
    <row r="228" ht="12.75">
      <c r="E228" s="45"/>
    </row>
    <row r="229" ht="12.75">
      <c r="E229" s="45"/>
    </row>
    <row r="230" ht="12.75">
      <c r="E230" s="45"/>
    </row>
    <row r="231" ht="12.75">
      <c r="E231" s="45"/>
    </row>
    <row r="232" ht="12.75">
      <c r="E232" s="45"/>
    </row>
    <row r="233" ht="12.75">
      <c r="E233" s="45"/>
    </row>
    <row r="234" ht="12.75">
      <c r="E234" s="45"/>
    </row>
    <row r="235" ht="12.75">
      <c r="E235" s="45"/>
    </row>
    <row r="236" ht="12.75">
      <c r="E236" s="45"/>
    </row>
    <row r="237" ht="12.75">
      <c r="E237" s="45"/>
    </row>
    <row r="238" ht="12.75">
      <c r="E238" s="45"/>
    </row>
    <row r="239" ht="12.75">
      <c r="E239" s="45"/>
    </row>
    <row r="240" ht="12.75">
      <c r="E240" s="45"/>
    </row>
    <row r="241" ht="12.75">
      <c r="E241" s="45"/>
    </row>
    <row r="242" ht="12.75">
      <c r="E242" s="45"/>
    </row>
    <row r="243" ht="12.75">
      <c r="E243" s="45"/>
    </row>
    <row r="244" ht="12.75">
      <c r="E244" s="45"/>
    </row>
    <row r="245" ht="12.75">
      <c r="E245" s="45"/>
    </row>
    <row r="246" ht="12.75">
      <c r="E246" s="45"/>
    </row>
    <row r="247" ht="12.75">
      <c r="E247" s="45"/>
    </row>
    <row r="248" ht="12.75">
      <c r="E248" s="45"/>
    </row>
    <row r="249" ht="12.75">
      <c r="E249" s="45"/>
    </row>
    <row r="250" ht="12.75">
      <c r="E250" s="45"/>
    </row>
    <row r="251" ht="12.75">
      <c r="E251" s="45"/>
    </row>
    <row r="252" ht="12.75">
      <c r="E252" s="45"/>
    </row>
    <row r="253" ht="12.75">
      <c r="E253" s="45"/>
    </row>
    <row r="254" ht="12.75">
      <c r="E254" s="45"/>
    </row>
    <row r="255" ht="12.75">
      <c r="E255" s="45"/>
    </row>
    <row r="256" ht="12.75">
      <c r="E256" s="45"/>
    </row>
    <row r="257" ht="12.75">
      <c r="E257" s="45"/>
    </row>
    <row r="258" ht="12.75">
      <c r="E258" s="45"/>
    </row>
    <row r="259" ht="12.75">
      <c r="E259" s="45"/>
    </row>
    <row r="260" ht="12.75">
      <c r="E260" s="45"/>
    </row>
    <row r="261" ht="12.75">
      <c r="E261" s="45"/>
    </row>
    <row r="262" ht="12.75">
      <c r="E262" s="45"/>
    </row>
    <row r="263" ht="12.75">
      <c r="E263" s="45"/>
    </row>
    <row r="264" ht="12.75">
      <c r="E264" s="45"/>
    </row>
    <row r="265" ht="12.75">
      <c r="E265" s="45"/>
    </row>
    <row r="266" ht="12.75">
      <c r="E266" s="45"/>
    </row>
    <row r="267" ht="12.75">
      <c r="E267" s="45"/>
    </row>
    <row r="268" ht="12.75">
      <c r="E268" s="45"/>
    </row>
    <row r="269" ht="12.75">
      <c r="E269" s="45"/>
    </row>
    <row r="270" ht="12.75">
      <c r="E270" s="45"/>
    </row>
    <row r="271" ht="12.75">
      <c r="E271" s="45"/>
    </row>
    <row r="272" ht="12.75">
      <c r="E272" s="45"/>
    </row>
    <row r="273" ht="12.75">
      <c r="E273" s="45"/>
    </row>
    <row r="274" ht="12.75">
      <c r="E274" s="45"/>
    </row>
    <row r="275" ht="12.75">
      <c r="E275" s="45"/>
    </row>
    <row r="276" ht="12.75">
      <c r="E276" s="45"/>
    </row>
    <row r="277" ht="12.75">
      <c r="E277" s="45"/>
    </row>
    <row r="278" ht="12.75">
      <c r="E278" s="45"/>
    </row>
    <row r="279" ht="12.75">
      <c r="E279" s="45"/>
    </row>
    <row r="280" ht="12.75">
      <c r="E280" s="45"/>
    </row>
    <row r="281" ht="12.75">
      <c r="E281" s="45"/>
    </row>
    <row r="282" ht="12.75">
      <c r="E282" s="45"/>
    </row>
    <row r="283" ht="12.75">
      <c r="E283" s="45"/>
    </row>
    <row r="284" ht="12.75">
      <c r="E284" s="45"/>
    </row>
    <row r="285" ht="12.75">
      <c r="E285" s="45"/>
    </row>
    <row r="286" ht="12.75">
      <c r="E286" s="45"/>
    </row>
    <row r="287" ht="12.75">
      <c r="E287" s="45"/>
    </row>
    <row r="288" ht="12.75">
      <c r="E288" s="45"/>
    </row>
    <row r="289" ht="12.75">
      <c r="E289" s="45"/>
    </row>
    <row r="290" ht="12.75">
      <c r="E290" s="45"/>
    </row>
    <row r="291" ht="12.75">
      <c r="E291" s="45"/>
    </row>
    <row r="292" ht="12.75">
      <c r="E292" s="45"/>
    </row>
    <row r="293" ht="12.75">
      <c r="E293" s="45"/>
    </row>
    <row r="294" ht="12.75">
      <c r="E294" s="45"/>
    </row>
    <row r="295" ht="12.75">
      <c r="E295" s="45"/>
    </row>
    <row r="296" ht="12.75">
      <c r="E296" s="45"/>
    </row>
    <row r="297" ht="12.75">
      <c r="E297" s="45"/>
    </row>
    <row r="298" ht="12.75">
      <c r="E298" s="45"/>
    </row>
    <row r="299" ht="12.75">
      <c r="E299" s="45"/>
    </row>
    <row r="300" ht="12.75">
      <c r="E300" s="45"/>
    </row>
    <row r="301" ht="12.75">
      <c r="E301" s="45"/>
    </row>
    <row r="302" ht="12.75">
      <c r="E302" s="45"/>
    </row>
    <row r="303" ht="12.75">
      <c r="E303" s="45"/>
    </row>
    <row r="304" ht="12.75">
      <c r="E304" s="45"/>
    </row>
    <row r="305" ht="12.75">
      <c r="E305" s="45"/>
    </row>
    <row r="306" ht="12.75">
      <c r="E306" s="45"/>
    </row>
    <row r="307" ht="12.75">
      <c r="E307" s="45"/>
    </row>
    <row r="308" ht="12.75">
      <c r="E308" s="45"/>
    </row>
    <row r="309" ht="12.75">
      <c r="E309" s="45"/>
    </row>
    <row r="310" ht="12.75">
      <c r="E310" s="45"/>
    </row>
    <row r="311" ht="12.75">
      <c r="E311" s="45"/>
    </row>
    <row r="312" ht="12.75">
      <c r="E312" s="45"/>
    </row>
    <row r="313" ht="12.75">
      <c r="E313" s="45"/>
    </row>
    <row r="314" ht="12.75">
      <c r="E314" s="45"/>
    </row>
    <row r="315" ht="12.75">
      <c r="E315" s="45"/>
    </row>
    <row r="316" ht="12.75">
      <c r="E316" s="45"/>
    </row>
    <row r="317" ht="12.75">
      <c r="E317" s="45"/>
    </row>
    <row r="318" ht="12.75">
      <c r="E318" s="45"/>
    </row>
    <row r="319" ht="12.75">
      <c r="E319" s="45"/>
    </row>
    <row r="320" ht="12.75">
      <c r="E320" s="45"/>
    </row>
    <row r="321" ht="12.75">
      <c r="E321" s="45"/>
    </row>
    <row r="322" ht="12.75">
      <c r="E322" s="45"/>
    </row>
    <row r="323" ht="12.75">
      <c r="E323" s="45"/>
    </row>
    <row r="324" ht="12.75">
      <c r="E324" s="45"/>
    </row>
    <row r="325" ht="12.75">
      <c r="E325" s="45"/>
    </row>
    <row r="326" ht="12.75">
      <c r="E326" s="45"/>
    </row>
    <row r="327" ht="12.75">
      <c r="E327" s="45"/>
    </row>
    <row r="328" ht="12.75">
      <c r="E328" s="45"/>
    </row>
    <row r="329" ht="12.75">
      <c r="E329" s="45"/>
    </row>
    <row r="330" ht="12.75">
      <c r="E330" s="45"/>
    </row>
    <row r="331" ht="12.75">
      <c r="E331" s="45"/>
    </row>
    <row r="332" ht="12.75">
      <c r="E332" s="45"/>
    </row>
    <row r="333" ht="12.75">
      <c r="E333" s="45"/>
    </row>
    <row r="334" ht="12.75">
      <c r="E334" s="45"/>
    </row>
    <row r="335" ht="12.75">
      <c r="E335" s="45"/>
    </row>
    <row r="336" ht="12.75">
      <c r="E336" s="45"/>
    </row>
    <row r="337" ht="12.75">
      <c r="E337" s="45"/>
    </row>
    <row r="338" ht="12.75">
      <c r="E338" s="45"/>
    </row>
    <row r="339" ht="12.75">
      <c r="E339" s="45"/>
    </row>
    <row r="340" ht="12.75">
      <c r="E340" s="45"/>
    </row>
    <row r="341" ht="12.75">
      <c r="E341" s="45"/>
    </row>
    <row r="342" ht="12.75">
      <c r="E342" s="45"/>
    </row>
    <row r="343" ht="12.75">
      <c r="E343" s="45"/>
    </row>
    <row r="344" ht="12.75">
      <c r="E344" s="45"/>
    </row>
    <row r="345" ht="12.75">
      <c r="E345" s="45"/>
    </row>
    <row r="346" ht="12.75">
      <c r="E346" s="45"/>
    </row>
    <row r="347" ht="12.75">
      <c r="E347" s="45"/>
    </row>
    <row r="348" ht="12.75">
      <c r="E348" s="45"/>
    </row>
    <row r="349" ht="12.75">
      <c r="E349" s="45"/>
    </row>
    <row r="350" ht="12.75">
      <c r="E350" s="45"/>
    </row>
    <row r="351" ht="12.75">
      <c r="E351" s="45"/>
    </row>
    <row r="352" ht="12.75">
      <c r="E352" s="45"/>
    </row>
    <row r="353" ht="12.75">
      <c r="E353" s="45"/>
    </row>
    <row r="354" ht="12.75">
      <c r="E354" s="45"/>
    </row>
    <row r="355" ht="12.75">
      <c r="E355" s="45"/>
    </row>
    <row r="356" ht="12.75">
      <c r="E356" s="45"/>
    </row>
    <row r="357" ht="12.75">
      <c r="E357" s="45"/>
    </row>
    <row r="358" ht="12.75">
      <c r="E358" s="45"/>
    </row>
    <row r="359" ht="12.75">
      <c r="E359" s="45"/>
    </row>
    <row r="360" ht="12.75">
      <c r="E360" s="45"/>
    </row>
    <row r="361" ht="12.75">
      <c r="E361" s="45"/>
    </row>
    <row r="362" ht="12.75">
      <c r="E362" s="45"/>
    </row>
    <row r="363" ht="12.75">
      <c r="E363" s="45"/>
    </row>
    <row r="364" ht="12.75">
      <c r="E364" s="45"/>
    </row>
    <row r="365" ht="12.75">
      <c r="E365" s="45"/>
    </row>
    <row r="366" ht="12.75">
      <c r="E366" s="45"/>
    </row>
    <row r="367" ht="12.75">
      <c r="E367" s="45"/>
    </row>
    <row r="368" ht="12.75">
      <c r="E368" s="45"/>
    </row>
    <row r="369" ht="12.75">
      <c r="E369" s="45"/>
    </row>
    <row r="370" ht="12.75">
      <c r="E370" s="45"/>
    </row>
    <row r="371" ht="12.75">
      <c r="E371" s="45"/>
    </row>
    <row r="372" ht="12.75">
      <c r="E372" s="45"/>
    </row>
    <row r="373" ht="12.75">
      <c r="E373" s="45"/>
    </row>
    <row r="374" ht="12.75">
      <c r="E374" s="45"/>
    </row>
    <row r="375" ht="12.75">
      <c r="E375" s="45"/>
    </row>
    <row r="376" ht="12.75">
      <c r="E376" s="45"/>
    </row>
    <row r="377" ht="12.75">
      <c r="E377" s="45"/>
    </row>
    <row r="378" ht="12.75">
      <c r="E378" s="45"/>
    </row>
    <row r="379" ht="12.75">
      <c r="E379" s="45"/>
    </row>
    <row r="380" ht="12.75">
      <c r="E380" s="45"/>
    </row>
    <row r="381" ht="12.75">
      <c r="E381" s="45"/>
    </row>
    <row r="382" ht="12.75">
      <c r="E382" s="45"/>
    </row>
    <row r="383" ht="12.75">
      <c r="E383" s="45"/>
    </row>
    <row r="384" ht="12.75">
      <c r="E384" s="45"/>
    </row>
    <row r="385" ht="12.75">
      <c r="E385" s="45"/>
    </row>
    <row r="386" ht="12.75">
      <c r="E386" s="45"/>
    </row>
    <row r="387" ht="12.75">
      <c r="E387" s="45"/>
    </row>
    <row r="388" ht="12.75">
      <c r="E388" s="45"/>
    </row>
    <row r="389" ht="12.75">
      <c r="E389" s="45"/>
    </row>
    <row r="390" ht="12.75">
      <c r="E390" s="45"/>
    </row>
    <row r="391" ht="12.75">
      <c r="E391" s="45"/>
    </row>
    <row r="392" ht="12.75">
      <c r="E392" s="45"/>
    </row>
    <row r="393" ht="12.75">
      <c r="E393" s="45"/>
    </row>
    <row r="394" ht="12.75">
      <c r="E394" s="45"/>
    </row>
    <row r="395" ht="12.75">
      <c r="E395" s="45"/>
    </row>
    <row r="396" ht="12.75">
      <c r="E396" s="45"/>
    </row>
    <row r="397" ht="12.75">
      <c r="E397" s="45"/>
    </row>
    <row r="398" ht="12.75">
      <c r="E398" s="45"/>
    </row>
    <row r="399" ht="12.75">
      <c r="E399" s="45"/>
    </row>
    <row r="400" ht="12.75">
      <c r="E400" s="45"/>
    </row>
    <row r="401" ht="12.75">
      <c r="E401" s="45"/>
    </row>
    <row r="402" ht="12.75">
      <c r="E402" s="45"/>
    </row>
    <row r="403" ht="12.75">
      <c r="E403" s="45"/>
    </row>
    <row r="404" ht="12.75">
      <c r="E404" s="45"/>
    </row>
    <row r="405" ht="12.75">
      <c r="E405" s="45"/>
    </row>
    <row r="406" ht="12.75">
      <c r="E406" s="45"/>
    </row>
    <row r="407" ht="12.75">
      <c r="E407" s="45"/>
    </row>
    <row r="408" ht="12.75">
      <c r="E408" s="45"/>
    </row>
    <row r="409" ht="12.75">
      <c r="E409" s="45"/>
    </row>
    <row r="410" ht="12.75">
      <c r="E410" s="45"/>
    </row>
    <row r="411" ht="12.75">
      <c r="E411" s="45"/>
    </row>
    <row r="412" ht="12.75">
      <c r="E412" s="45"/>
    </row>
    <row r="413" ht="12.75">
      <c r="E413" s="45"/>
    </row>
    <row r="414" ht="12.75">
      <c r="E414" s="45"/>
    </row>
    <row r="415" ht="12.75">
      <c r="E415" s="45"/>
    </row>
    <row r="416" ht="12.75">
      <c r="E416" s="45"/>
    </row>
    <row r="417" ht="12.75">
      <c r="E417" s="45"/>
    </row>
    <row r="418" ht="12.75">
      <c r="E418" s="45"/>
    </row>
    <row r="419" ht="12.75">
      <c r="E419" s="45"/>
    </row>
    <row r="420" ht="12.75">
      <c r="E420" s="45"/>
    </row>
    <row r="421" ht="12.75">
      <c r="E421" s="45"/>
    </row>
    <row r="422" ht="12.75">
      <c r="E422" s="45"/>
    </row>
    <row r="423" ht="12.75">
      <c r="E423" s="45"/>
    </row>
    <row r="424" ht="12.75">
      <c r="E424" s="45"/>
    </row>
    <row r="425" ht="12.75">
      <c r="E425" s="45"/>
    </row>
    <row r="426" ht="12.75">
      <c r="E426" s="45"/>
    </row>
    <row r="427" ht="12.75">
      <c r="E427" s="45"/>
    </row>
    <row r="428" ht="12.75">
      <c r="E428" s="45"/>
    </row>
    <row r="429" ht="12.75">
      <c r="E429" s="45"/>
    </row>
    <row r="430" ht="12.75">
      <c r="E430" s="45"/>
    </row>
    <row r="431" ht="12.75">
      <c r="E431" s="45"/>
    </row>
    <row r="432" ht="12.75">
      <c r="E432" s="45"/>
    </row>
    <row r="433" ht="12.75">
      <c r="E433" s="45"/>
    </row>
    <row r="434" ht="12.75">
      <c r="E434" s="45"/>
    </row>
    <row r="435" ht="12.75">
      <c r="E435" s="45"/>
    </row>
    <row r="436" ht="12.75">
      <c r="E436" s="45"/>
    </row>
    <row r="437" ht="12.75">
      <c r="E437" s="45"/>
    </row>
    <row r="438" ht="12.75">
      <c r="E438" s="45"/>
    </row>
    <row r="439" ht="12.75">
      <c r="E439" s="45"/>
    </row>
    <row r="440" ht="12.75">
      <c r="E440" s="45"/>
    </row>
    <row r="441" ht="12.75">
      <c r="E441" s="45"/>
    </row>
    <row r="442" ht="12.75">
      <c r="E442" s="45"/>
    </row>
    <row r="443" ht="12.75">
      <c r="E443" s="45"/>
    </row>
    <row r="444" ht="12.75">
      <c r="E444" s="45"/>
    </row>
    <row r="445" ht="12.75">
      <c r="E445" s="45"/>
    </row>
    <row r="446" ht="12.75">
      <c r="E446" s="45"/>
    </row>
    <row r="447" ht="12.75">
      <c r="E447" s="45"/>
    </row>
    <row r="448" ht="12.75">
      <c r="E448" s="45"/>
    </row>
    <row r="449" ht="12.75">
      <c r="E449" s="45"/>
    </row>
    <row r="450" ht="12.75">
      <c r="E450" s="45"/>
    </row>
    <row r="451" ht="12.75">
      <c r="E451" s="45"/>
    </row>
    <row r="452" ht="12.75">
      <c r="E452" s="45"/>
    </row>
    <row r="453" ht="12.75">
      <c r="E453" s="45"/>
    </row>
    <row r="454" ht="12.75">
      <c r="E454" s="45"/>
    </row>
    <row r="455" ht="12.75">
      <c r="E455" s="45"/>
    </row>
    <row r="456" ht="12.75">
      <c r="E456" s="45"/>
    </row>
    <row r="457" ht="12.75">
      <c r="E457" s="45"/>
    </row>
    <row r="458" ht="12.75">
      <c r="E458" s="45"/>
    </row>
    <row r="459" ht="12.75">
      <c r="E459" s="45"/>
    </row>
    <row r="460" ht="12.75">
      <c r="E460" s="45"/>
    </row>
    <row r="461" ht="12.75">
      <c r="E461" s="45"/>
    </row>
    <row r="462" ht="12.75">
      <c r="E462" s="45"/>
    </row>
    <row r="463" ht="12.75">
      <c r="E463" s="45"/>
    </row>
    <row r="464" ht="12.75">
      <c r="E464" s="45"/>
    </row>
    <row r="465" ht="12.75">
      <c r="E465" s="45"/>
    </row>
    <row r="466" ht="12.75">
      <c r="E466" s="45"/>
    </row>
    <row r="467" ht="12.75">
      <c r="E467" s="45"/>
    </row>
    <row r="468" ht="12.75">
      <c r="E468" s="45"/>
    </row>
    <row r="469" ht="12.75">
      <c r="E469" s="45"/>
    </row>
    <row r="470" ht="12.75">
      <c r="E470" s="45"/>
    </row>
    <row r="471" ht="12.75">
      <c r="E471" s="45"/>
    </row>
    <row r="472" ht="12.75">
      <c r="E472" s="45"/>
    </row>
    <row r="473" ht="12.75">
      <c r="E473" s="45"/>
    </row>
    <row r="474" ht="12.75">
      <c r="E474" s="45"/>
    </row>
    <row r="475" ht="12.75">
      <c r="E475" s="45"/>
    </row>
    <row r="476" ht="12.75">
      <c r="E476" s="45"/>
    </row>
    <row r="477" ht="12.75">
      <c r="E477" s="45"/>
    </row>
    <row r="478" ht="12.75">
      <c r="E478" s="45"/>
    </row>
    <row r="479" ht="12.75">
      <c r="E479" s="45"/>
    </row>
    <row r="480" ht="12.75">
      <c r="E480" s="45"/>
    </row>
    <row r="481" ht="12.75">
      <c r="E481" s="45"/>
    </row>
    <row r="482" ht="12.75">
      <c r="E482" s="45"/>
    </row>
    <row r="483" ht="12.75">
      <c r="E483" s="45"/>
    </row>
    <row r="484" ht="12.75">
      <c r="E484" s="45"/>
    </row>
    <row r="485" ht="12.75">
      <c r="E485" s="45"/>
    </row>
    <row r="486" ht="12.75">
      <c r="E486" s="45"/>
    </row>
    <row r="487" ht="12.75">
      <c r="E487" s="45"/>
    </row>
    <row r="488" ht="12.75">
      <c r="E488" s="45"/>
    </row>
    <row r="489" ht="12.75">
      <c r="E489" s="45"/>
    </row>
    <row r="490" ht="12.75">
      <c r="E490" s="45"/>
    </row>
    <row r="491" ht="12.75">
      <c r="E491" s="45"/>
    </row>
    <row r="492" ht="12.75">
      <c r="E492" s="45"/>
    </row>
    <row r="493" ht="12.75">
      <c r="E493" s="45"/>
    </row>
    <row r="494" ht="12.75">
      <c r="E494" s="45"/>
    </row>
    <row r="495" ht="12.75">
      <c r="E495" s="45"/>
    </row>
    <row r="496" ht="12.75">
      <c r="E496" s="45"/>
    </row>
    <row r="497" ht="12.75">
      <c r="E497" s="45"/>
    </row>
    <row r="498" ht="12.75">
      <c r="E498" s="45"/>
    </row>
    <row r="499" ht="12.75">
      <c r="E499" s="45"/>
    </row>
    <row r="500" ht="12.75">
      <c r="E500" s="45"/>
    </row>
    <row r="501" ht="12.75">
      <c r="E501" s="45"/>
    </row>
    <row r="502" ht="12.75">
      <c r="E502" s="45"/>
    </row>
    <row r="503" ht="12.75">
      <c r="E503" s="45"/>
    </row>
    <row r="504" ht="12.75">
      <c r="E504" s="45"/>
    </row>
    <row r="505" ht="12.75">
      <c r="E505" s="45"/>
    </row>
    <row r="506" ht="12.75">
      <c r="E506" s="45"/>
    </row>
    <row r="507" ht="12.75">
      <c r="E507" s="45"/>
    </row>
    <row r="508" ht="12.75">
      <c r="E508" s="45"/>
    </row>
    <row r="509" ht="12.75">
      <c r="E509" s="45"/>
    </row>
    <row r="510" ht="12.75">
      <c r="E510" s="45"/>
    </row>
    <row r="511" ht="12.75">
      <c r="E511" s="45"/>
    </row>
    <row r="512" ht="12.75">
      <c r="E512" s="45"/>
    </row>
    <row r="513" ht="12.75">
      <c r="E513" s="45"/>
    </row>
    <row r="514" ht="12.75">
      <c r="E514" s="45"/>
    </row>
    <row r="515" ht="12.75">
      <c r="E515" s="45"/>
    </row>
    <row r="516" ht="12.75">
      <c r="E516" s="45"/>
    </row>
    <row r="517" ht="12.75">
      <c r="E517" s="45"/>
    </row>
    <row r="518" ht="12.75">
      <c r="E518" s="45"/>
    </row>
    <row r="519" ht="12.75">
      <c r="E519" s="45"/>
    </row>
    <row r="520" ht="12.75">
      <c r="E520" s="45"/>
    </row>
    <row r="521" ht="12.75">
      <c r="E521" s="45"/>
    </row>
    <row r="522" ht="12.75">
      <c r="E522" s="45"/>
    </row>
    <row r="523" ht="12.75">
      <c r="E523" s="45"/>
    </row>
    <row r="524" ht="12.75">
      <c r="E524" s="45"/>
    </row>
    <row r="525" ht="12.75">
      <c r="E525" s="45"/>
    </row>
    <row r="526" ht="12.75">
      <c r="E526" s="45"/>
    </row>
    <row r="527" ht="12.75">
      <c r="E527" s="45"/>
    </row>
    <row r="528" ht="12.75">
      <c r="E528" s="45"/>
    </row>
    <row r="529" ht="12.75">
      <c r="E529" s="45"/>
    </row>
    <row r="530" ht="12.75">
      <c r="E530" s="45"/>
    </row>
    <row r="531" ht="12.75">
      <c r="E531" s="45"/>
    </row>
    <row r="532" ht="12.75">
      <c r="E532" s="45"/>
    </row>
    <row r="533" ht="12.75">
      <c r="E533" s="45"/>
    </row>
    <row r="534" ht="12.75">
      <c r="E534" s="45"/>
    </row>
    <row r="535" ht="12.75">
      <c r="E535" s="45"/>
    </row>
    <row r="536" ht="12.75">
      <c r="E536" s="45"/>
    </row>
    <row r="537" ht="12.75">
      <c r="E537" s="45"/>
    </row>
    <row r="538" ht="12.75">
      <c r="E538" s="45"/>
    </row>
    <row r="539" ht="12.75">
      <c r="E539" s="45"/>
    </row>
    <row r="540" ht="12.75">
      <c r="E540" s="45"/>
    </row>
    <row r="541" ht="12.75">
      <c r="E541" s="45"/>
    </row>
    <row r="542" ht="12.75">
      <c r="E542" s="45"/>
    </row>
    <row r="543" ht="12.75">
      <c r="E543" s="45"/>
    </row>
    <row r="544" ht="12.75">
      <c r="E544" s="45"/>
    </row>
    <row r="545" ht="12.75">
      <c r="E545" s="45"/>
    </row>
    <row r="546" ht="12.75">
      <c r="E546" s="45"/>
    </row>
    <row r="547" ht="12.75">
      <c r="E547" s="45"/>
    </row>
    <row r="548" ht="12.75">
      <c r="E548" s="45"/>
    </row>
    <row r="549" ht="12.75">
      <c r="E549" s="45"/>
    </row>
    <row r="550" ht="12.75">
      <c r="E550" s="45"/>
    </row>
    <row r="551" ht="12.75">
      <c r="E551" s="45"/>
    </row>
    <row r="552" ht="12.75">
      <c r="E552" s="45"/>
    </row>
    <row r="553" ht="12.75">
      <c r="E553" s="45"/>
    </row>
    <row r="554" ht="12.75">
      <c r="E554" s="45"/>
    </row>
    <row r="555" ht="12.75">
      <c r="E555" s="45"/>
    </row>
    <row r="556" ht="12.75">
      <c r="E556" s="45"/>
    </row>
    <row r="557" ht="12.75">
      <c r="E557" s="45"/>
    </row>
    <row r="558" ht="12.75">
      <c r="E558" s="45"/>
    </row>
    <row r="559" ht="12.75">
      <c r="E559" s="45"/>
    </row>
    <row r="560" ht="12.75">
      <c r="E560" s="45"/>
    </row>
    <row r="561" ht="12.75">
      <c r="E561" s="45"/>
    </row>
    <row r="562" ht="12.75">
      <c r="E562" s="45"/>
    </row>
    <row r="563" ht="12.75">
      <c r="E563" s="45"/>
    </row>
    <row r="564" ht="12.75">
      <c r="E564" s="45"/>
    </row>
    <row r="565" ht="12.75">
      <c r="E565" s="45"/>
    </row>
    <row r="566" ht="12.75">
      <c r="E566" s="45"/>
    </row>
    <row r="567" ht="12.75">
      <c r="E567" s="45"/>
    </row>
    <row r="568" ht="12.75">
      <c r="E568" s="45"/>
    </row>
    <row r="569" ht="12.75">
      <c r="E569" s="45"/>
    </row>
    <row r="570" ht="12.75">
      <c r="E570" s="45"/>
    </row>
    <row r="571" ht="12.75">
      <c r="E571" s="45"/>
    </row>
    <row r="572" ht="12.75">
      <c r="E572" s="45"/>
    </row>
    <row r="573" ht="12.75">
      <c r="E573" s="45"/>
    </row>
    <row r="574" ht="12.75">
      <c r="E574" s="45"/>
    </row>
    <row r="575" ht="12.75">
      <c r="E575" s="45"/>
    </row>
    <row r="576" ht="12.75">
      <c r="E576" s="45"/>
    </row>
    <row r="577" ht="12.75">
      <c r="E577" s="45"/>
    </row>
    <row r="578" ht="12.75">
      <c r="E578" s="45"/>
    </row>
    <row r="579" ht="12.75">
      <c r="E579" s="45"/>
    </row>
    <row r="580" ht="12.75">
      <c r="E580" s="45"/>
    </row>
    <row r="581" ht="12.75">
      <c r="E581" s="45"/>
    </row>
    <row r="582" ht="12.75">
      <c r="E582" s="45"/>
    </row>
    <row r="583" ht="12.75">
      <c r="E583" s="45"/>
    </row>
    <row r="584" ht="12.75">
      <c r="E584" s="45"/>
    </row>
    <row r="585" ht="12.75">
      <c r="E585" s="45"/>
    </row>
    <row r="586" ht="12.75">
      <c r="E586" s="45"/>
    </row>
    <row r="587" ht="12.75">
      <c r="E587" s="45"/>
    </row>
    <row r="588" ht="12.75">
      <c r="E588" s="45"/>
    </row>
    <row r="589" ht="12.75">
      <c r="E589" s="45"/>
    </row>
    <row r="590" ht="12.75">
      <c r="E590" s="45"/>
    </row>
    <row r="591" ht="12.75">
      <c r="E591" s="45"/>
    </row>
    <row r="592" ht="12.75">
      <c r="E592" s="45"/>
    </row>
    <row r="593" ht="12.75">
      <c r="E593" s="45"/>
    </row>
    <row r="594" ht="12.75">
      <c r="E594" s="45"/>
    </row>
    <row r="595" ht="12.75">
      <c r="E595" s="45"/>
    </row>
    <row r="596" ht="12.75">
      <c r="E596" s="45"/>
    </row>
    <row r="597" ht="12.75">
      <c r="E597" s="45"/>
    </row>
    <row r="598" ht="12.75">
      <c r="E598" s="45"/>
    </row>
    <row r="599" ht="12.75">
      <c r="E599" s="45"/>
    </row>
    <row r="600" ht="12.75">
      <c r="E600" s="45"/>
    </row>
    <row r="601" ht="12.75">
      <c r="E601" s="45"/>
    </row>
    <row r="602" ht="12.75">
      <c r="E602" s="45"/>
    </row>
    <row r="603" ht="12.75">
      <c r="E603" s="45"/>
    </row>
    <row r="604" ht="12.75">
      <c r="E604" s="45"/>
    </row>
    <row r="605" ht="12.75">
      <c r="E605" s="45"/>
    </row>
    <row r="606" ht="12.75">
      <c r="E606" s="45"/>
    </row>
    <row r="607" ht="12.75">
      <c r="E607" s="45"/>
    </row>
    <row r="608" ht="12.75">
      <c r="E608" s="45"/>
    </row>
    <row r="609" ht="12.75">
      <c r="E609" s="45"/>
    </row>
    <row r="610" ht="12.75">
      <c r="E610" s="45"/>
    </row>
    <row r="611" ht="12.75">
      <c r="E611" s="45"/>
    </row>
    <row r="612" ht="12.75">
      <c r="E612" s="45"/>
    </row>
    <row r="613" ht="12.75">
      <c r="E613" s="45"/>
    </row>
    <row r="614" ht="12.75">
      <c r="E614" s="45"/>
    </row>
    <row r="615" ht="12.75">
      <c r="E615" s="45"/>
    </row>
    <row r="616" ht="12.75">
      <c r="E616" s="45"/>
    </row>
    <row r="617" ht="12.75">
      <c r="E617" s="45"/>
    </row>
    <row r="618" ht="12.75">
      <c r="E618" s="45"/>
    </row>
    <row r="619" ht="12.75">
      <c r="E619" s="45"/>
    </row>
    <row r="620" ht="12.75">
      <c r="E620" s="45"/>
    </row>
    <row r="621" ht="12.75">
      <c r="E621" s="45"/>
    </row>
    <row r="622" ht="12.75">
      <c r="E622" s="45"/>
    </row>
    <row r="623" ht="12.75">
      <c r="E623" s="45"/>
    </row>
    <row r="624" ht="12.75">
      <c r="E624" s="45"/>
    </row>
    <row r="625" ht="12.75">
      <c r="E625" s="45"/>
    </row>
    <row r="626" ht="12.75">
      <c r="E626" s="45"/>
    </row>
    <row r="627" ht="12.75">
      <c r="E627" s="45"/>
    </row>
    <row r="628" ht="12.75">
      <c r="E628" s="45"/>
    </row>
    <row r="629" ht="12.75">
      <c r="E629" s="45"/>
    </row>
    <row r="630" ht="12.75">
      <c r="E630" s="45"/>
    </row>
    <row r="631" ht="12.75">
      <c r="E631" s="45"/>
    </row>
    <row r="632" ht="12.75">
      <c r="E632" s="45"/>
    </row>
    <row r="633" ht="12.75">
      <c r="E633" s="45"/>
    </row>
    <row r="634" ht="12.75">
      <c r="E634" s="45"/>
    </row>
    <row r="635" ht="12.75">
      <c r="E635" s="45"/>
    </row>
    <row r="636" ht="12.75">
      <c r="E636" s="45"/>
    </row>
    <row r="637" ht="12.75">
      <c r="E637" s="45"/>
    </row>
    <row r="638" ht="12.75">
      <c r="E638" s="45"/>
    </row>
    <row r="639" ht="12.75">
      <c r="E639" s="45"/>
    </row>
    <row r="640" ht="12.75">
      <c r="E640" s="45"/>
    </row>
    <row r="641" ht="12.75">
      <c r="E641" s="45"/>
    </row>
    <row r="642" ht="12.75">
      <c r="E642" s="45"/>
    </row>
    <row r="643" ht="12.75">
      <c r="E643" s="45"/>
    </row>
    <row r="644" ht="12.75">
      <c r="E644" s="45"/>
    </row>
    <row r="645" ht="12.75">
      <c r="E645" s="45"/>
    </row>
    <row r="646" ht="12.75">
      <c r="E646" s="45"/>
    </row>
    <row r="647" ht="12.75">
      <c r="E647" s="45"/>
    </row>
    <row r="648" ht="12.75">
      <c r="E648" s="45"/>
    </row>
    <row r="649" ht="12.75">
      <c r="E649" s="45"/>
    </row>
    <row r="650" ht="12.75">
      <c r="E650" s="45"/>
    </row>
    <row r="651" ht="12.75">
      <c r="E651" s="45"/>
    </row>
    <row r="652" ht="12.75">
      <c r="E652" s="45"/>
    </row>
    <row r="653" ht="12.75">
      <c r="E653" s="45"/>
    </row>
    <row r="654" ht="12.75">
      <c r="E654" s="45"/>
    </row>
    <row r="655" ht="12.75">
      <c r="E655" s="45"/>
    </row>
    <row r="656" ht="12.75">
      <c r="E656" s="45"/>
    </row>
    <row r="657" ht="12.75">
      <c r="E657" s="45"/>
    </row>
    <row r="658" ht="12.75">
      <c r="E658" s="45"/>
    </row>
    <row r="659" ht="12.75">
      <c r="E659" s="45"/>
    </row>
    <row r="660" ht="12.75">
      <c r="E660" s="45"/>
    </row>
    <row r="661" ht="12.75">
      <c r="E661" s="45"/>
    </row>
    <row r="662" ht="12.75">
      <c r="E662" s="45"/>
    </row>
    <row r="663" ht="12.75">
      <c r="E663" s="45"/>
    </row>
    <row r="664" ht="12.75">
      <c r="E664" s="45"/>
    </row>
    <row r="665" ht="12.75">
      <c r="E665" s="45"/>
    </row>
    <row r="666" ht="12.75">
      <c r="E666" s="45"/>
    </row>
    <row r="667" ht="12.75">
      <c r="E667" s="45"/>
    </row>
    <row r="668" ht="12.75">
      <c r="E668" s="45"/>
    </row>
    <row r="669" ht="12.75">
      <c r="E669" s="45"/>
    </row>
    <row r="670" ht="12.75">
      <c r="E670" s="45"/>
    </row>
    <row r="671" ht="12.75">
      <c r="E671" s="45"/>
    </row>
    <row r="672" ht="12.75">
      <c r="E672" s="45"/>
    </row>
    <row r="673" ht="12.75">
      <c r="E673" s="45"/>
    </row>
    <row r="674" ht="12.75">
      <c r="E674" s="45"/>
    </row>
    <row r="675" ht="12.75">
      <c r="E675" s="45"/>
    </row>
    <row r="676" ht="12.75">
      <c r="E676" s="45"/>
    </row>
    <row r="677" ht="12.75">
      <c r="E677" s="45"/>
    </row>
    <row r="678" ht="12.75">
      <c r="E678" s="45"/>
    </row>
    <row r="679" ht="12.75">
      <c r="E679" s="45"/>
    </row>
    <row r="680" ht="12.75">
      <c r="E680" s="45"/>
    </row>
    <row r="681" ht="12.75">
      <c r="E681" s="45"/>
    </row>
    <row r="682" ht="12.75">
      <c r="E682" s="45"/>
    </row>
    <row r="683" ht="12.75">
      <c r="E683" s="45"/>
    </row>
    <row r="684" ht="12.75">
      <c r="E684" s="45"/>
    </row>
    <row r="685" ht="12.75">
      <c r="E685" s="45"/>
    </row>
    <row r="686" ht="12.75">
      <c r="E686" s="45"/>
    </row>
    <row r="687" ht="12.75">
      <c r="E687" s="45"/>
    </row>
    <row r="688" ht="12.75">
      <c r="E688" s="45"/>
    </row>
    <row r="689" ht="12.75">
      <c r="E689" s="45"/>
    </row>
    <row r="690" ht="12.75">
      <c r="E690" s="45"/>
    </row>
    <row r="691" ht="12.75">
      <c r="E691" s="45"/>
    </row>
    <row r="692" ht="12.75">
      <c r="E692" s="45"/>
    </row>
    <row r="693" ht="12.75">
      <c r="E693" s="45"/>
    </row>
    <row r="694" ht="12.75">
      <c r="E694" s="45"/>
    </row>
    <row r="695" ht="12.75">
      <c r="E695" s="45"/>
    </row>
    <row r="696" ht="12.75">
      <c r="E696" s="45"/>
    </row>
    <row r="697" ht="12.75">
      <c r="E697" s="45"/>
    </row>
    <row r="698" ht="12.75">
      <c r="E698" s="45"/>
    </row>
    <row r="699" ht="12.75">
      <c r="E699" s="45"/>
    </row>
    <row r="700" ht="12.75">
      <c r="E700" s="45"/>
    </row>
    <row r="701" ht="12.75">
      <c r="E701" s="45"/>
    </row>
    <row r="702" ht="12.75">
      <c r="E702" s="45"/>
    </row>
    <row r="703" ht="12.75">
      <c r="E703" s="45"/>
    </row>
    <row r="704" ht="12.75">
      <c r="E704" s="45"/>
    </row>
    <row r="705" ht="12.75">
      <c r="E705" s="45"/>
    </row>
    <row r="706" ht="12.75">
      <c r="E706" s="45"/>
    </row>
    <row r="707" ht="12.75">
      <c r="E707" s="45"/>
    </row>
    <row r="708" ht="12.75">
      <c r="E708" s="45"/>
    </row>
    <row r="709" ht="12.75">
      <c r="E709" s="45"/>
    </row>
    <row r="710" ht="12.75">
      <c r="E710" s="45"/>
    </row>
    <row r="711" ht="12.75">
      <c r="E711" s="45"/>
    </row>
    <row r="712" ht="12.75">
      <c r="E712" s="45"/>
    </row>
    <row r="713" ht="12.75">
      <c r="E713" s="45"/>
    </row>
    <row r="714" ht="12.75">
      <c r="E714" s="45"/>
    </row>
    <row r="715" ht="12.75">
      <c r="E715" s="45"/>
    </row>
    <row r="716" ht="12.75">
      <c r="E716" s="45"/>
    </row>
    <row r="717" ht="12.75">
      <c r="E717" s="45"/>
    </row>
    <row r="718" ht="12.75">
      <c r="E718" s="45"/>
    </row>
    <row r="719" ht="12.75">
      <c r="E719" s="45"/>
    </row>
    <row r="720" ht="12.75">
      <c r="E720" s="45"/>
    </row>
    <row r="721" ht="12.75">
      <c r="E721" s="45"/>
    </row>
    <row r="722" ht="12.75">
      <c r="E722" s="45"/>
    </row>
    <row r="723" ht="12.75">
      <c r="E723" s="45"/>
    </row>
    <row r="724" ht="12.75">
      <c r="E724" s="45"/>
    </row>
    <row r="725" ht="12.75">
      <c r="E725" s="45"/>
    </row>
    <row r="726" ht="12.75">
      <c r="E726" s="45"/>
    </row>
    <row r="727" ht="12.75">
      <c r="E727" s="45"/>
    </row>
    <row r="728" ht="12.75">
      <c r="E728" s="45"/>
    </row>
    <row r="729" ht="12.75">
      <c r="E729" s="45"/>
    </row>
    <row r="730" ht="12.75">
      <c r="E730" s="45"/>
    </row>
  </sheetData>
  <mergeCells count="1">
    <mergeCell ref="A2:K2"/>
  </mergeCells>
  <printOptions/>
  <pageMargins left="0.42" right="0.31" top="0.86" bottom="0.37" header="0.5" footer="0.36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059"/>
  <sheetViews>
    <sheetView workbookViewId="0" topLeftCell="A1">
      <selection activeCell="H14" sqref="H14"/>
    </sheetView>
  </sheetViews>
  <sheetFormatPr defaultColWidth="9.00390625" defaultRowHeight="12.75"/>
  <cols>
    <col min="1" max="1" width="4.125" style="0" customWidth="1"/>
    <col min="2" max="2" width="56.375" style="0" customWidth="1"/>
    <col min="3" max="3" width="4.375" style="0" customWidth="1"/>
    <col min="4" max="4" width="11.875" style="0" customWidth="1"/>
    <col min="5" max="5" width="6.875" style="0" customWidth="1"/>
    <col min="6" max="6" width="9.25390625" style="0" customWidth="1"/>
    <col min="7" max="7" width="5.625" style="0" customWidth="1"/>
    <col min="8" max="8" width="10.00390625" style="0" customWidth="1"/>
    <col min="9" max="9" width="10.25390625" style="0" customWidth="1"/>
    <col min="11" max="11" width="13.625" style="0" customWidth="1"/>
  </cols>
  <sheetData>
    <row r="2" spans="9:11" ht="15.75">
      <c r="I2" t="s">
        <v>154</v>
      </c>
      <c r="K2" s="2"/>
    </row>
    <row r="3" spans="1:13" ht="23.25">
      <c r="A3" s="183" t="s">
        <v>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9"/>
      <c r="M3" s="19"/>
    </row>
    <row r="4" spans="1:12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59.25" customHeight="1">
      <c r="A5" s="22" t="s">
        <v>260</v>
      </c>
      <c r="B5" s="22" t="s">
        <v>99</v>
      </c>
      <c r="C5" s="22" t="s">
        <v>261</v>
      </c>
      <c r="D5" s="23" t="s">
        <v>90</v>
      </c>
      <c r="E5" s="22" t="s">
        <v>270</v>
      </c>
      <c r="F5" s="23" t="s">
        <v>262</v>
      </c>
      <c r="G5" s="22" t="s">
        <v>263</v>
      </c>
      <c r="H5" s="23" t="s">
        <v>264</v>
      </c>
      <c r="I5" s="23" t="s">
        <v>290</v>
      </c>
      <c r="J5" s="23" t="s">
        <v>266</v>
      </c>
      <c r="K5" s="22" t="s">
        <v>273</v>
      </c>
      <c r="L5" s="18"/>
    </row>
    <row r="6" spans="1:12" ht="94.5">
      <c r="A6" s="20">
        <v>1</v>
      </c>
      <c r="B6" s="21" t="s">
        <v>370</v>
      </c>
      <c r="C6" s="20" t="s">
        <v>267</v>
      </c>
      <c r="D6" s="20"/>
      <c r="E6" s="20">
        <v>95</v>
      </c>
      <c r="F6" s="46"/>
      <c r="G6" s="153"/>
      <c r="H6" s="46">
        <f>(F6*G6)+F6</f>
        <v>0</v>
      </c>
      <c r="I6" s="46">
        <f>(E6*F6)</f>
        <v>0</v>
      </c>
      <c r="J6" s="46">
        <f>(I6*G6)+I6</f>
        <v>0</v>
      </c>
      <c r="K6" s="20" t="s">
        <v>275</v>
      </c>
      <c r="L6" s="18"/>
    </row>
    <row r="7" spans="1:12" ht="31.5">
      <c r="A7" s="20">
        <v>2</v>
      </c>
      <c r="B7" s="21" t="s">
        <v>51</v>
      </c>
      <c r="C7" s="20" t="s">
        <v>267</v>
      </c>
      <c r="D7" s="20"/>
      <c r="E7" s="20">
        <v>10</v>
      </c>
      <c r="F7" s="46"/>
      <c r="G7" s="153"/>
      <c r="H7" s="46">
        <f aca="true" t="shared" si="0" ref="H7:H20">(F7*G7)+F7</f>
        <v>0</v>
      </c>
      <c r="I7" s="46">
        <f aca="true" t="shared" si="1" ref="I7:I20">(E7*F7)</f>
        <v>0</v>
      </c>
      <c r="J7" s="46">
        <f aca="true" t="shared" si="2" ref="J7:J20">(I7*G7)+I7</f>
        <v>0</v>
      </c>
      <c r="K7" s="20" t="s">
        <v>275</v>
      </c>
      <c r="L7" s="18"/>
    </row>
    <row r="8" spans="1:13" ht="31.5">
      <c r="A8" s="20">
        <v>3</v>
      </c>
      <c r="B8" s="21" t="s">
        <v>403</v>
      </c>
      <c r="C8" s="57" t="s">
        <v>267</v>
      </c>
      <c r="D8" s="43"/>
      <c r="E8" s="20">
        <v>3600</v>
      </c>
      <c r="F8" s="46"/>
      <c r="G8" s="123"/>
      <c r="H8" s="46">
        <f t="shared" si="0"/>
        <v>0</v>
      </c>
      <c r="I8" s="46">
        <f t="shared" si="1"/>
        <v>0</v>
      </c>
      <c r="J8" s="46">
        <f t="shared" si="2"/>
        <v>0</v>
      </c>
      <c r="K8" s="20" t="s">
        <v>275</v>
      </c>
      <c r="M8" s="18"/>
    </row>
    <row r="9" spans="1:13" ht="47.25">
      <c r="A9" s="20">
        <v>4</v>
      </c>
      <c r="B9" s="21" t="s">
        <v>85</v>
      </c>
      <c r="C9" s="26" t="s">
        <v>267</v>
      </c>
      <c r="D9" s="43"/>
      <c r="E9" s="20">
        <v>400</v>
      </c>
      <c r="F9" s="46"/>
      <c r="G9" s="123"/>
      <c r="H9" s="46">
        <f t="shared" si="0"/>
        <v>0</v>
      </c>
      <c r="I9" s="46">
        <f t="shared" si="1"/>
        <v>0</v>
      </c>
      <c r="J9" s="46">
        <f t="shared" si="2"/>
        <v>0</v>
      </c>
      <c r="K9" s="20" t="s">
        <v>275</v>
      </c>
      <c r="M9" s="18"/>
    </row>
    <row r="10" spans="1:13" ht="15.75">
      <c r="A10" s="20">
        <v>5</v>
      </c>
      <c r="B10" s="41" t="s">
        <v>328</v>
      </c>
      <c r="C10" s="26" t="s">
        <v>267</v>
      </c>
      <c r="D10" s="43"/>
      <c r="E10" s="20">
        <v>60</v>
      </c>
      <c r="F10" s="46"/>
      <c r="G10" s="123"/>
      <c r="H10" s="46">
        <f t="shared" si="0"/>
        <v>0</v>
      </c>
      <c r="I10" s="46">
        <f t="shared" si="1"/>
        <v>0</v>
      </c>
      <c r="J10" s="46">
        <f t="shared" si="2"/>
        <v>0</v>
      </c>
      <c r="K10" s="20" t="s">
        <v>279</v>
      </c>
      <c r="M10" s="18"/>
    </row>
    <row r="11" spans="1:12" ht="15.75">
      <c r="A11" s="20">
        <v>6</v>
      </c>
      <c r="B11" s="20" t="s">
        <v>311</v>
      </c>
      <c r="C11" s="20" t="s">
        <v>267</v>
      </c>
      <c r="D11" s="20"/>
      <c r="E11" s="20">
        <v>80</v>
      </c>
      <c r="F11" s="46"/>
      <c r="G11" s="153"/>
      <c r="H11" s="46">
        <f t="shared" si="0"/>
        <v>0</v>
      </c>
      <c r="I11" s="46">
        <f t="shared" si="1"/>
        <v>0</v>
      </c>
      <c r="J11" s="46">
        <f t="shared" si="2"/>
        <v>0</v>
      </c>
      <c r="K11" s="20" t="s">
        <v>279</v>
      </c>
      <c r="L11" s="18"/>
    </row>
    <row r="12" spans="1:12" ht="31.5">
      <c r="A12" s="20">
        <v>7</v>
      </c>
      <c r="B12" s="21" t="s">
        <v>56</v>
      </c>
      <c r="C12" s="20" t="s">
        <v>267</v>
      </c>
      <c r="D12" s="20"/>
      <c r="E12" s="20">
        <v>245</v>
      </c>
      <c r="F12" s="46"/>
      <c r="G12" s="153"/>
      <c r="H12" s="46">
        <f t="shared" si="0"/>
        <v>0</v>
      </c>
      <c r="I12" s="46">
        <f t="shared" si="1"/>
        <v>0</v>
      </c>
      <c r="J12" s="46">
        <f t="shared" si="2"/>
        <v>0</v>
      </c>
      <c r="K12" s="20" t="s">
        <v>325</v>
      </c>
      <c r="L12" s="18"/>
    </row>
    <row r="13" spans="1:12" ht="15.75">
      <c r="A13" s="20">
        <v>8</v>
      </c>
      <c r="B13" s="20" t="s">
        <v>329</v>
      </c>
      <c r="C13" s="20" t="s">
        <v>267</v>
      </c>
      <c r="D13" s="20"/>
      <c r="E13" s="20">
        <v>280</v>
      </c>
      <c r="F13" s="46"/>
      <c r="G13" s="153"/>
      <c r="H13" s="46">
        <f t="shared" si="0"/>
        <v>0</v>
      </c>
      <c r="I13" s="46">
        <f t="shared" si="1"/>
        <v>0</v>
      </c>
      <c r="J13" s="46">
        <f t="shared" si="2"/>
        <v>0</v>
      </c>
      <c r="K13" s="20" t="s">
        <v>325</v>
      </c>
      <c r="L13" s="18"/>
    </row>
    <row r="14" spans="1:12" ht="15.75">
      <c r="A14" s="20">
        <v>9</v>
      </c>
      <c r="B14" s="20" t="s">
        <v>356</v>
      </c>
      <c r="C14" s="20" t="s">
        <v>267</v>
      </c>
      <c r="D14" s="20"/>
      <c r="E14" s="20">
        <v>25</v>
      </c>
      <c r="F14" s="46"/>
      <c r="G14" s="153"/>
      <c r="H14" s="46">
        <f t="shared" si="0"/>
        <v>0</v>
      </c>
      <c r="I14" s="46">
        <f t="shared" si="1"/>
        <v>0</v>
      </c>
      <c r="J14" s="46">
        <f t="shared" si="2"/>
        <v>0</v>
      </c>
      <c r="K14" s="20" t="s">
        <v>325</v>
      </c>
      <c r="L14" s="18"/>
    </row>
    <row r="15" spans="1:12" ht="15.75">
      <c r="A15" s="20">
        <v>10</v>
      </c>
      <c r="B15" s="20" t="s">
        <v>330</v>
      </c>
      <c r="C15" s="20" t="s">
        <v>267</v>
      </c>
      <c r="D15" s="20"/>
      <c r="E15" s="20"/>
      <c r="F15" s="46"/>
      <c r="G15" s="153"/>
      <c r="H15" s="46">
        <f t="shared" si="0"/>
        <v>0</v>
      </c>
      <c r="I15" s="46">
        <f t="shared" si="1"/>
        <v>0</v>
      </c>
      <c r="J15" s="46">
        <f t="shared" si="2"/>
        <v>0</v>
      </c>
      <c r="K15" s="20" t="s">
        <v>325</v>
      </c>
      <c r="L15" s="18"/>
    </row>
    <row r="16" spans="1:12" ht="15.75">
      <c r="A16" s="20">
        <v>11</v>
      </c>
      <c r="B16" s="20" t="s">
        <v>331</v>
      </c>
      <c r="C16" s="20" t="s">
        <v>267</v>
      </c>
      <c r="D16" s="20"/>
      <c r="E16" s="20">
        <v>350</v>
      </c>
      <c r="F16" s="46"/>
      <c r="G16" s="153"/>
      <c r="H16" s="46">
        <f t="shared" si="0"/>
        <v>0</v>
      </c>
      <c r="I16" s="46">
        <f t="shared" si="1"/>
        <v>0</v>
      </c>
      <c r="J16" s="46">
        <f t="shared" si="2"/>
        <v>0</v>
      </c>
      <c r="K16" s="20" t="s">
        <v>325</v>
      </c>
      <c r="L16" s="18"/>
    </row>
    <row r="17" spans="1:12" ht="15.75">
      <c r="A17" s="20">
        <v>12</v>
      </c>
      <c r="B17" s="20" t="s">
        <v>332</v>
      </c>
      <c r="C17" s="20" t="s">
        <v>267</v>
      </c>
      <c r="D17" s="20"/>
      <c r="E17" s="20">
        <v>30</v>
      </c>
      <c r="F17" s="46"/>
      <c r="G17" s="153"/>
      <c r="H17" s="46">
        <f t="shared" si="0"/>
        <v>0</v>
      </c>
      <c r="I17" s="46">
        <f t="shared" si="1"/>
        <v>0</v>
      </c>
      <c r="J17" s="46">
        <f t="shared" si="2"/>
        <v>0</v>
      </c>
      <c r="K17" s="20" t="s">
        <v>325</v>
      </c>
      <c r="L17" s="18"/>
    </row>
    <row r="18" spans="1:12" ht="94.5">
      <c r="A18" s="20">
        <v>13</v>
      </c>
      <c r="B18" s="21" t="s">
        <v>86</v>
      </c>
      <c r="C18" s="20" t="s">
        <v>267</v>
      </c>
      <c r="D18" s="20"/>
      <c r="E18" s="20">
        <v>21600</v>
      </c>
      <c r="F18" s="46"/>
      <c r="G18" s="153"/>
      <c r="H18" s="46">
        <f t="shared" si="0"/>
        <v>0</v>
      </c>
      <c r="I18" s="46">
        <f t="shared" si="1"/>
        <v>0</v>
      </c>
      <c r="J18" s="46">
        <f t="shared" si="2"/>
        <v>0</v>
      </c>
      <c r="K18" s="20" t="s">
        <v>275</v>
      </c>
      <c r="L18" s="18"/>
    </row>
    <row r="19" spans="1:12" ht="31.5">
      <c r="A19" s="20">
        <v>14</v>
      </c>
      <c r="B19" s="21" t="s">
        <v>64</v>
      </c>
      <c r="C19" s="20" t="s">
        <v>267</v>
      </c>
      <c r="D19" s="20"/>
      <c r="E19" s="20">
        <v>160</v>
      </c>
      <c r="F19" s="46"/>
      <c r="G19" s="153"/>
      <c r="H19" s="46">
        <f t="shared" si="0"/>
        <v>0</v>
      </c>
      <c r="I19" s="46">
        <f t="shared" si="1"/>
        <v>0</v>
      </c>
      <c r="J19" s="46">
        <f t="shared" si="2"/>
        <v>0</v>
      </c>
      <c r="K19" s="20" t="s">
        <v>321</v>
      </c>
      <c r="L19" s="18"/>
    </row>
    <row r="20" spans="1:12" ht="47.25">
      <c r="A20" s="20">
        <v>15</v>
      </c>
      <c r="B20" s="21" t="s">
        <v>375</v>
      </c>
      <c r="C20" s="20"/>
      <c r="D20" s="20"/>
      <c r="E20" s="20">
        <v>80</v>
      </c>
      <c r="F20" s="46"/>
      <c r="G20" s="153"/>
      <c r="H20" s="46">
        <f t="shared" si="0"/>
        <v>0</v>
      </c>
      <c r="I20" s="46">
        <f t="shared" si="1"/>
        <v>0</v>
      </c>
      <c r="J20" s="46">
        <f t="shared" si="2"/>
        <v>0</v>
      </c>
      <c r="K20" s="20" t="s">
        <v>279</v>
      </c>
      <c r="L20" s="18"/>
    </row>
    <row r="21" spans="1:12" ht="15.75">
      <c r="A21" s="20"/>
      <c r="B21" s="31" t="s">
        <v>269</v>
      </c>
      <c r="C21" s="25"/>
      <c r="D21" s="25"/>
      <c r="E21" s="25"/>
      <c r="F21" s="148"/>
      <c r="G21" s="148"/>
      <c r="H21" s="148"/>
      <c r="I21" s="148">
        <f>SUM(I6:I20)</f>
        <v>0</v>
      </c>
      <c r="J21" s="148">
        <f>SUM(J6:J20)</f>
        <v>0</v>
      </c>
      <c r="K21" s="26"/>
      <c r="L21" s="18"/>
    </row>
    <row r="22" spans="1:12" ht="15.75">
      <c r="A22" s="29"/>
      <c r="B22" s="18" t="s">
        <v>211</v>
      </c>
      <c r="C22" s="29"/>
      <c r="D22" s="29"/>
      <c r="E22" s="29"/>
      <c r="F22" s="30"/>
      <c r="G22" s="29"/>
      <c r="H22" s="29"/>
      <c r="I22" s="30"/>
      <c r="J22" s="29"/>
      <c r="K22" s="29"/>
      <c r="L22" s="18"/>
    </row>
    <row r="23" spans="1:12" ht="15.75">
      <c r="A23" s="29"/>
      <c r="B23" s="140" t="s">
        <v>171</v>
      </c>
      <c r="C23" s="29"/>
      <c r="D23" s="29"/>
      <c r="E23" s="29"/>
      <c r="F23" s="30"/>
      <c r="G23" s="29"/>
      <c r="H23" s="29"/>
      <c r="I23" s="30"/>
      <c r="J23" s="29"/>
      <c r="K23" s="29"/>
      <c r="L23" s="18"/>
    </row>
    <row r="24" spans="1:12" ht="15.75">
      <c r="A24" s="29"/>
      <c r="B24" s="9" t="s">
        <v>169</v>
      </c>
      <c r="C24" s="29"/>
      <c r="D24" s="29"/>
      <c r="E24" s="29"/>
      <c r="F24" s="30"/>
      <c r="G24" s="29"/>
      <c r="H24" s="29"/>
      <c r="I24" s="30"/>
      <c r="J24" s="29"/>
      <c r="K24" s="29"/>
      <c r="L24" s="18"/>
    </row>
    <row r="25" spans="1:12" ht="15.75">
      <c r="A25" s="29"/>
      <c r="B25" s="9" t="s">
        <v>170</v>
      </c>
      <c r="C25" s="29"/>
      <c r="D25" s="29"/>
      <c r="E25" s="29"/>
      <c r="F25" s="30"/>
      <c r="G25" s="29"/>
      <c r="H25" s="29"/>
      <c r="I25" s="30"/>
      <c r="J25" s="29"/>
      <c r="K25" s="29"/>
      <c r="L25" s="18"/>
    </row>
    <row r="26" spans="1:12" ht="15.75">
      <c r="A26" s="29"/>
      <c r="B26" s="29"/>
      <c r="C26" s="29"/>
      <c r="D26" s="29"/>
      <c r="E26" s="29"/>
      <c r="F26" s="30"/>
      <c r="G26" s="29"/>
      <c r="H26" s="29"/>
      <c r="I26" s="30"/>
      <c r="J26" s="29"/>
      <c r="K26" s="29"/>
      <c r="L26" s="18"/>
    </row>
    <row r="27" spans="1:12" ht="15.75">
      <c r="A27" s="29"/>
      <c r="B27" s="29"/>
      <c r="C27" s="29"/>
      <c r="D27" s="29"/>
      <c r="E27" s="29"/>
      <c r="F27" s="30"/>
      <c r="G27" s="29"/>
      <c r="H27" s="29"/>
      <c r="I27" s="30"/>
      <c r="J27" s="29"/>
      <c r="K27" s="29"/>
      <c r="L27" s="18"/>
    </row>
    <row r="28" spans="1:12" ht="15.75">
      <c r="A28" s="29"/>
      <c r="B28" s="29"/>
      <c r="C28" s="29"/>
      <c r="D28" s="29"/>
      <c r="E28" s="29"/>
      <c r="F28" s="30"/>
      <c r="G28" s="29"/>
      <c r="H28" s="29"/>
      <c r="I28" s="30"/>
      <c r="J28" s="29"/>
      <c r="K28" s="29"/>
      <c r="L28" s="18"/>
    </row>
    <row r="29" spans="1:12" ht="15.75">
      <c r="A29" s="29"/>
      <c r="B29" s="29"/>
      <c r="C29" s="29"/>
      <c r="D29" s="29"/>
      <c r="E29" s="29"/>
      <c r="F29" s="30"/>
      <c r="G29" s="29"/>
      <c r="H29" s="29"/>
      <c r="I29" s="30"/>
      <c r="J29" s="29"/>
      <c r="K29" s="29"/>
      <c r="L29" s="18"/>
    </row>
    <row r="30" spans="1:12" ht="15.75">
      <c r="A30" s="29"/>
      <c r="B30" s="29"/>
      <c r="C30" s="29"/>
      <c r="D30" s="29"/>
      <c r="E30" s="29"/>
      <c r="F30" s="30"/>
      <c r="G30" s="29"/>
      <c r="H30" s="29"/>
      <c r="I30" s="30"/>
      <c r="J30" s="29"/>
      <c r="K30" s="29"/>
      <c r="L30" s="18"/>
    </row>
    <row r="31" spans="1:12" ht="15.75">
      <c r="A31" s="29"/>
      <c r="B31" s="29"/>
      <c r="C31" s="29"/>
      <c r="D31" s="29"/>
      <c r="E31" s="29"/>
      <c r="F31" s="30"/>
      <c r="G31" s="29"/>
      <c r="H31" s="29"/>
      <c r="I31" s="30"/>
      <c r="J31" s="29"/>
      <c r="K31" s="29"/>
      <c r="L31" s="18"/>
    </row>
    <row r="32" spans="1:12" ht="15.75">
      <c r="A32" s="29"/>
      <c r="B32" s="29"/>
      <c r="C32" s="29"/>
      <c r="D32" s="29"/>
      <c r="E32" s="29"/>
      <c r="F32" s="30"/>
      <c r="G32" s="29"/>
      <c r="H32" s="29"/>
      <c r="I32" s="30"/>
      <c r="J32" s="29"/>
      <c r="K32" s="29"/>
      <c r="L32" s="18"/>
    </row>
    <row r="33" spans="1:12" ht="15.75">
      <c r="A33" s="29"/>
      <c r="B33" s="29"/>
      <c r="C33" s="29"/>
      <c r="D33" s="29"/>
      <c r="E33" s="29"/>
      <c r="F33" s="30"/>
      <c r="G33" s="29"/>
      <c r="H33" s="29"/>
      <c r="I33" s="30"/>
      <c r="J33" s="29"/>
      <c r="K33" s="29"/>
      <c r="L33" s="18"/>
    </row>
    <row r="34" spans="1:12" ht="15.75">
      <c r="A34" s="29"/>
      <c r="B34" s="29"/>
      <c r="C34" s="29"/>
      <c r="D34" s="29"/>
      <c r="E34" s="29"/>
      <c r="F34" s="30"/>
      <c r="G34" s="29"/>
      <c r="H34" s="29"/>
      <c r="I34" s="30"/>
      <c r="J34" s="29"/>
      <c r="K34" s="29"/>
      <c r="L34" s="18"/>
    </row>
    <row r="35" spans="1:12" ht="15.75">
      <c r="A35" s="29"/>
      <c r="B35" s="29"/>
      <c r="C35" s="29"/>
      <c r="D35" s="29"/>
      <c r="E35" s="29"/>
      <c r="F35" s="30"/>
      <c r="G35" s="29"/>
      <c r="H35" s="29"/>
      <c r="I35" s="30"/>
      <c r="J35" s="29"/>
      <c r="K35" s="29"/>
      <c r="L35" s="18"/>
    </row>
    <row r="36" spans="1:12" ht="15.75">
      <c r="A36" s="29"/>
      <c r="B36" s="29"/>
      <c r="C36" s="29"/>
      <c r="D36" s="29"/>
      <c r="E36" s="29"/>
      <c r="F36" s="29"/>
      <c r="G36" s="29"/>
      <c r="H36" s="29"/>
      <c r="I36" s="30"/>
      <c r="J36" s="29"/>
      <c r="K36" s="29"/>
      <c r="L36" s="18"/>
    </row>
    <row r="37" spans="1:12" ht="15.75">
      <c r="A37" s="29"/>
      <c r="B37" s="29"/>
      <c r="C37" s="29"/>
      <c r="D37" s="29"/>
      <c r="E37" s="29"/>
      <c r="F37" s="29"/>
      <c r="G37" s="29"/>
      <c r="H37" s="29"/>
      <c r="I37" s="30"/>
      <c r="J37" s="29"/>
      <c r="K37" s="29"/>
      <c r="L37" s="18"/>
    </row>
    <row r="38" spans="1:12" ht="15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18"/>
    </row>
    <row r="39" spans="1:12" ht="15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8"/>
    </row>
    <row r="40" spans="1:12" ht="15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18"/>
    </row>
    <row r="41" spans="1:12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18"/>
    </row>
    <row r="42" spans="1:12" ht="15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8"/>
    </row>
    <row r="43" spans="1:12" ht="15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8"/>
    </row>
    <row r="44" spans="1:12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5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5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5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5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5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5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5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5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5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5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5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5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5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5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5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5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5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5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5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5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5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5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5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5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5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5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5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5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5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5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5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5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5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5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5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5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5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5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5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5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5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5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5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5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5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5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5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5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5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5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5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5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5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5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5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5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5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5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5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5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5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5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5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5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5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5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5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5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5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5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5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5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5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5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5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5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ht="15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ht="15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ht="15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ht="15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 ht="15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 ht="15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ht="15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ht="15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15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ht="15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ht="15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ht="15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ht="15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ht="15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ht="15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ht="15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ht="15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15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ht="15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ht="15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ht="15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ht="15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ht="15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ht="15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ht="15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ht="15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ht="15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ht="15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ht="15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ht="15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ht="15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 ht="15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ht="15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ht="15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ht="15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ht="15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ht="15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ht="15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15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ht="15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ht="15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 ht="15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ht="15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 ht="15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ht="15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ht="15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ht="15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ht="15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 ht="15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1:12" ht="15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ht="15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ht="15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ht="15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 ht="15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 ht="15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ht="15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ht="15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ht="15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ht="15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2" ht="15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 ht="15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 ht="15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ht="15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ht="15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 ht="15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ht="15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ht="15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ht="15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 ht="15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 ht="15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ht="15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ht="15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ht="15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ht="15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ht="15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ht="15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ht="15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ht="15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ht="15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 ht="15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ht="15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 ht="15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ht="15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ht="15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 ht="15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 ht="15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ht="15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ht="15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ht="15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 ht="15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 ht="15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ht="15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ht="15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ht="15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ht="15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ht="15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ht="15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ht="15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ht="15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ht="15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ht="15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ht="15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ht="15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ht="15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ht="15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ht="15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ht="15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ht="15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 ht="15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ht="15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ht="15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ht="15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ht="15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5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15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5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ht="15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ht="15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ht="15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ht="15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ht="15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ht="15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5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ht="15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ht="15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5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ht="15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15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5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15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5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5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5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5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ht="15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ht="15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ht="15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ht="15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ht="15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ht="15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ht="15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ht="15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ht="15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ht="15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5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5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ht="15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ht="15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ht="15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ht="15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ht="15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ht="15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ht="15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ht="15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ht="15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ht="15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ht="15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ht="15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ht="15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ht="15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ht="15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ht="15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ht="15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ht="15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ht="15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ht="15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ht="15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ht="15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ht="15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ht="15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ht="15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ht="15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ht="15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ht="15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ht="15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ht="15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ht="15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ht="15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ht="15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ht="15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ht="15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 ht="15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 ht="15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ht="15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ht="15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ht="15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ht="15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ht="15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ht="15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ht="15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ht="15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ht="15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ht="15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ht="15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ht="15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ht="15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ht="15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ht="15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ht="15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 ht="15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ht="15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ht="15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ht="15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ht="15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ht="15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ht="15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ht="15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ht="15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ht="15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ht="15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ht="15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ht="15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ht="15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ht="15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ht="15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 ht="15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 ht="15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ht="15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ht="15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ht="15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ht="15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 ht="15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1:12" ht="15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 ht="15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ht="15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ht="15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ht="15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ht="15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 ht="15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 ht="15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ht="15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1:12" ht="15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1:12" ht="15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1:12" ht="15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1:12" ht="15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1:12" ht="15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1:12" ht="15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1:12" ht="15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1:12" ht="15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1:12" ht="15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1:12" ht="15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1:12" ht="15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ht="15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 ht="15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 ht="15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 ht="15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 ht="15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 ht="15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ht="15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 ht="15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1:12" ht="15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1:12" ht="15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1:12" ht="15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ht="15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ht="15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ht="15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ht="15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ht="15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ht="15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ht="15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ht="15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ht="15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ht="15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ht="15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ht="15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ht="15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ht="15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ht="15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 ht="15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2" ht="15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1:12" ht="15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1:12" ht="15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1:12" ht="15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1:12" ht="15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 ht="15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 ht="15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1:12" ht="15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 ht="15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1:12" ht="15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1:12" ht="15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1:12" ht="15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1:12" ht="15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1:12" ht="15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 ht="15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ht="15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 ht="15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 ht="15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 ht="15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1:12" ht="15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1:12" ht="15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 ht="15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 ht="15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1:12" ht="15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1:12" ht="15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1:12" ht="15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1:12" ht="15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1:12" ht="15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1:12" ht="15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1:12" ht="15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1:12" ht="15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1:12" ht="15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1:12" ht="15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1:12" ht="15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1:12" ht="15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1:12" ht="15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1:12" ht="15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1:12" ht="15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 ht="15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1:12" ht="15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1:12" ht="15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1:12" ht="15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ht="15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1:12" ht="15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1:12" ht="15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1:12" ht="15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1:12" ht="15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1:12" ht="15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1:12" ht="15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1:12" ht="15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1:12" ht="15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1:12" ht="15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1:12" ht="15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1:12" ht="15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1:12" ht="15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1:12" ht="15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1:12" ht="15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ht="15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ht="15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ht="15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ht="15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1:12" ht="15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1:12" ht="15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2" ht="15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1:12" ht="15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1:12" ht="15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1:12" ht="15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1:12" ht="15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1:12" ht="15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1:12" ht="15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1:12" ht="15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1:12" ht="15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1:12" ht="15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1:12" ht="15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1:12" ht="15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ht="15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1:12" ht="15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1:12" ht="15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1:12" ht="15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ht="15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ht="15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ht="15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1:12" ht="15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ht="15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2" ht="15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1:12" ht="15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1:12" ht="15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1:12" ht="15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1:12" ht="15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1:12" ht="15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1:12" ht="15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1:12" ht="15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1:12" ht="15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1:12" ht="15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1:12" ht="15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1:12" ht="15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ht="15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1:12" ht="15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1:12" ht="15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ht="15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1:12" ht="15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1:12" ht="15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1:12" ht="15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1:12" ht="15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1:12" ht="15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1:12" ht="15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1:12" ht="15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1:12" ht="15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1:12" ht="15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1:12" ht="15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1:12" ht="15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1:12" ht="15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1:12" ht="15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1:12" ht="15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1:12" ht="15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1:12" ht="15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1:12" ht="15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1:12" ht="15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2" ht="15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2" ht="15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1:12" ht="15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1:12" ht="15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1:12" ht="15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1:12" ht="15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1:12" ht="15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1:12" ht="15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1:12" ht="15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1:12" ht="15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1:12" ht="15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1:12" ht="15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1:12" ht="15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1:12" ht="15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1:12" ht="15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1:12" ht="15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1:12" ht="15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1:12" ht="15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1:12" ht="15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1:12" ht="15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1:12" ht="15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1:12" ht="15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1:12" ht="15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1:12" ht="15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1:12" ht="15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1:12" ht="15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1:12" ht="15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1:12" ht="15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1:12" ht="15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1:12" ht="15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1:12" ht="15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1:12" ht="15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1:12" ht="15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1:12" ht="15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1:12" ht="15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1:12" ht="15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1:12" ht="15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1:12" ht="15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1:12" ht="15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1:12" ht="15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1:12" ht="15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1:12" ht="15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1:12" ht="15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1:12" ht="15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1:12" ht="15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1:12" ht="15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1:12" ht="15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ht="15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1:12" ht="15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1:12" ht="15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ht="15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1:12" ht="15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1:12" ht="15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ht="15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1:12" ht="15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1:12" ht="15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ht="15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ht="15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ht="15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ht="15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ht="15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ht="15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ht="15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ht="15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ht="15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ht="15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1:12" ht="15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1:12" ht="15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1:12" ht="15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1:12" ht="15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1:12" ht="15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1:12" ht="15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1:12" ht="15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1:12" ht="15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1:12" ht="15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1:12" ht="15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1:12" ht="15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1:12" ht="15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1:12" ht="15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1:12" ht="15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1:12" ht="15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1:12" ht="15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1:12" ht="15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1:12" ht="15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1:12" ht="15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1:12" ht="15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1:12" ht="15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1:12" ht="15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1:12" ht="15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1:12" ht="15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1:12" ht="15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1:12" ht="15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1:12" ht="15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1:12" ht="15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1:12" ht="15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ht="15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1:12" ht="15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1:12" ht="15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1:12" ht="15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1:12" ht="15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1:12" ht="15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1:12" ht="15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1:12" ht="15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1:12" ht="15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1:12" ht="15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1:12" ht="15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1:12" ht="15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1:12" ht="15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1:12" ht="15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1:12" ht="15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1:12" ht="15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1:12" ht="15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1:12" ht="15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1:12" ht="15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1:12" ht="15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1:12" ht="15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1:12" ht="15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1:12" ht="15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1:12" ht="15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2" ht="15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1:12" ht="15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1:12" ht="15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ht="15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1:12" ht="15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1:12" ht="15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1:12" ht="15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1:12" ht="15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1:12" ht="15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1:12" ht="15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1:12" ht="15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1:12" ht="15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1:12" ht="15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1:12" ht="15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1:12" ht="15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1:12" ht="15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1:12" ht="15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1:12" ht="15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1:12" ht="15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1:12" ht="15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1:12" ht="15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1:12" ht="15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1:12" ht="15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1:12" ht="15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1:12" ht="15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1:12" ht="15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1:12" ht="15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1:12" ht="15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1:12" ht="15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1:12" ht="15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1:12" ht="15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1:12" ht="15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1:12" ht="15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1:12" ht="15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1:12" ht="15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1:12" ht="15.7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1:12" ht="15.7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1:12" ht="15.7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1:12" ht="15.7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1:12" ht="15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1:12" ht="15.7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1:12" ht="15.7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1:12" ht="15.7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1:12" ht="15.7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1:12" ht="15.7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1:12" ht="15.7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1:12" ht="15.7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1:12" ht="15.7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1:12" ht="15.7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1:12" ht="15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ht="15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ht="15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ht="15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ht="15.7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1:12" ht="15.7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1:12" ht="15.7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1:12" ht="15.7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ht="15.7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1:12" ht="15.7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1:12" ht="15.7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1:12" ht="15.7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1:12" ht="15.7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1:12" ht="15.7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1:12" ht="15.7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1:12" ht="15.7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1:12" ht="15.7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ht="15.7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1:12" ht="15.7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1:12" ht="15.7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ht="15.7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1:12" ht="15.7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1:12" ht="15.7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1:12" ht="15.7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1:12" ht="15.7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1:12" ht="15.7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1:12" ht="15.7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1:12" ht="15.7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1:12" ht="15.7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1:12" ht="15.7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1:12" ht="15.7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1:12" ht="15.7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1:12" ht="15.7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1:12" ht="15.7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1:12" ht="15.7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1:12" ht="15.7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1:12" ht="15.7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1:12" ht="15.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1:12" ht="15.7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1:12" ht="15.7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1:12" ht="15.7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1:12" ht="15.7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1:12" ht="15.7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1:12" ht="15.7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1:12" ht="15.7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1:12" ht="15.7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1:12" ht="15.7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1:12" ht="15.7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1:12" ht="15.7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1:12" ht="15.7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1:12" ht="15.7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1:12" ht="15.7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1:12" ht="15.7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1:12" ht="15.7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1:12" ht="15.7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1:12" ht="15.7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1:12" ht="15.7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1:12" ht="15.7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1:12" ht="15.7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ht="15.7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1:12" ht="15.7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1:12" ht="15.7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ht="15.7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1:12" ht="15.7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1:12" ht="15.7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ht="15.7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1:12" ht="15.7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1:12" ht="15.7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ht="15.7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1:12" ht="15.7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1:12" ht="15.7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1:12" ht="15.7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1:12" ht="15.7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1:12" ht="15.7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ht="15.7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1:12" ht="15.7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ht="15.7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ht="15.7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1:12" ht="15.7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1:12" ht="15.7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1:12" ht="15.7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1:12" ht="15.7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1:12" ht="15.7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ht="15.7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1:12" ht="15.7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1:12" ht="15.7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ht="15.7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1:12" ht="15.7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1:12" ht="15.7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ht="15.7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1:12" ht="15.7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1:12" ht="15.7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ht="15.7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1:12" ht="15.7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1:12" ht="15.7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ht="15.7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1:12" ht="15.7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1:12" ht="15.7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1:12" ht="15.7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1:12" ht="15.7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1:12" ht="15.7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1:12" ht="15.7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1:12" ht="15.7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1:12" ht="15.7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1:12" ht="15.7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1:12" ht="15.7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1:12" ht="15.7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ht="15.7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1:12" ht="15.7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1:12" ht="15.7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1:12" ht="15.7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1:12" ht="15.7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1:12" ht="15.7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ht="15.7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1:12" ht="15.7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1:12" ht="15.7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ht="15.7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1:12" ht="15.7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1:12" ht="15.7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ht="15.7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1:12" ht="15.7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1:12" ht="15.7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ht="15.7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ht="15.7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1:12" ht="15.7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ht="15.7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1:12" ht="15.7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1:12" ht="15.7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ht="15.7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1:12" ht="15.7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ht="15.7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1:12" ht="15.7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1:12" ht="15.7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1:12" ht="15.7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ht="15.7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ht="15.7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1:12" ht="15.7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1:12" ht="15.7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1:12" ht="15.7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ht="15.7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1:12" ht="15.7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ht="15.7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1:12" ht="15.7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ht="15.7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ht="15.7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1:12" ht="15.7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ht="15.7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1:12" ht="15.7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1:12" ht="15.7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ht="15.7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1:12" ht="15.7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1:12" ht="15.7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ht="15.7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1:12" ht="15.7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1:12" ht="15.7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ht="15.7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1:12" ht="15.7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ht="15.7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ht="15.7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ht="15.7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1:12" ht="15.7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1:12" ht="15.7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ht="15.7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1:12" ht="15.7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ht="15.7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1:12" ht="15.7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1:12" ht="15.7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1:12" ht="15.7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1:12" ht="15.7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1:12" ht="15.7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ht="15.7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1:12" ht="15.7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1:12" ht="15.7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ht="15.7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1:12" ht="15.7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ht="15.7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ht="15.7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1:12" ht="15.7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1:12" ht="15.7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ht="15.7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1:12" ht="15.7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1:12" ht="15.7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ht="15.7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1:12" ht="15.7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1:12" ht="15.7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ht="15.7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1:12" ht="15.7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1:12" ht="15.7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ht="15.7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1:12" ht="15.7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1:12" ht="15.7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ht="15.7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1:12" ht="15.7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1:12" ht="15.7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ht="15.7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1:12" ht="15.7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1:12" ht="15.7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ht="15.7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1:12" ht="15.7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1:12" ht="15.7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ht="15.7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1:12" ht="15.7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1:12" ht="15.7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1:12" ht="15.7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1:12" ht="15.7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1:12" ht="15.7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ht="15.7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1:12" ht="15.7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1:12" ht="15.7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ht="15.7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1:12" ht="15.7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1:12" ht="15.7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ht="15.7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1:12" ht="15.7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1:12" ht="15.7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ht="15.7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1:12" ht="15.7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1:12" ht="15.7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ht="15.7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1:12" ht="15.7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1:12" ht="15.7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ht="15.7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1:12" ht="15.7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1:12" ht="15.7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ht="15.7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1:12" ht="15.7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1:12" ht="15.7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ht="15.7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1:12" ht="15.7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1:12" ht="15.7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ht="15.7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1:12" ht="15.7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1:12" ht="15.7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1:12" ht="15.7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1:12" ht="15.7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1:12" ht="15.7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ht="15.7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1:12" ht="15.7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1:12" ht="15.7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ht="15.7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1:12" ht="15.7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ht="15.7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ht="15.7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1:12" ht="15.7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1:12" ht="15.7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ht="15.7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1:12" ht="15.7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1:12" ht="15.7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ht="15.7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1:12" ht="15.7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1:12" ht="15.7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ht="15.7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1:12" ht="15.7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</row>
    <row r="991" spans="1:12" ht="15.7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1:12" ht="15.7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</row>
    <row r="993" spans="1:12" ht="15.7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</row>
    <row r="994" spans="1:12" ht="15.7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1:12" ht="15.7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1:12" ht="15.7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</row>
    <row r="997" spans="1:12" ht="15.7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</row>
    <row r="998" spans="1:12" ht="15.7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</row>
    <row r="999" spans="1:12" ht="15.7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</row>
    <row r="1000" spans="1:12" ht="15.7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</row>
    <row r="1001" spans="1:12" ht="15.7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</row>
    <row r="1002" spans="1:12" ht="15.7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</row>
    <row r="1003" spans="1:12" ht="15.7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</row>
    <row r="1004" spans="1:12" ht="15.7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</row>
    <row r="1005" spans="1:12" ht="15.7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</row>
    <row r="1006" spans="1:12" ht="15.7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</row>
    <row r="1007" spans="1:12" ht="15.7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</row>
    <row r="1008" spans="1:12" ht="15.7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</row>
    <row r="1009" spans="1:12" ht="15.7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</row>
    <row r="1010" spans="1:12" ht="15.7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</row>
    <row r="1011" spans="1:12" ht="15.7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</row>
    <row r="1012" spans="1:12" ht="15.7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</row>
    <row r="1013" spans="1:12" ht="15.7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</row>
    <row r="1014" spans="1:12" ht="15.7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</row>
    <row r="1015" spans="1:12" ht="15.7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</row>
    <row r="1016" spans="1:12" ht="15.7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</row>
    <row r="1017" spans="1:12" ht="15.7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</row>
    <row r="1018" spans="1:12" ht="15.7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</row>
    <row r="1019" spans="1:12" ht="15.7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</row>
    <row r="1020" spans="1:12" ht="15.7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</row>
    <row r="1021" spans="1:12" ht="15.7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</row>
    <row r="1022" spans="1:12" ht="15.7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</row>
    <row r="1023" spans="1:12" ht="15.7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</row>
    <row r="1024" spans="1:12" ht="15.7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</row>
    <row r="1025" spans="1:12" ht="15.7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</row>
    <row r="1026" spans="1:12" ht="15.7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</row>
    <row r="1027" spans="1:12" ht="15.7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</row>
    <row r="1028" spans="1:12" ht="15.7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</row>
    <row r="1029" spans="1:12" ht="15.7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</row>
    <row r="1030" spans="1:12" ht="15.7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</row>
    <row r="1031" spans="1:12" ht="15.7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</row>
    <row r="1032" spans="1:12" ht="15.7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</row>
    <row r="1033" spans="1:12" ht="15.7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</row>
    <row r="1034" spans="1:12" ht="15.7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</row>
    <row r="1035" spans="1:12" ht="15.7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</row>
    <row r="1036" spans="1:12" ht="15.7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</row>
    <row r="1037" spans="1:12" ht="15.7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</row>
    <row r="1038" spans="1:12" ht="15.7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</row>
    <row r="1039" spans="1:12" ht="15.7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</row>
    <row r="1040" spans="1:12" ht="15.7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</row>
    <row r="1041" spans="1:12" ht="15.7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</row>
    <row r="1042" spans="1:12" ht="15.7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</row>
    <row r="1043" spans="1:12" ht="15.7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</row>
    <row r="1044" spans="1:12" ht="15.7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</row>
    <row r="1045" spans="1:12" ht="15.7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</row>
    <row r="1046" spans="1:12" ht="15.7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</row>
    <row r="1047" spans="1:12" ht="15.7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</row>
    <row r="1048" spans="1:12" ht="15.7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</row>
    <row r="1049" spans="1:12" ht="15.7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</row>
    <row r="1050" spans="1:12" ht="15.7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</row>
    <row r="1051" spans="1:12" ht="15.7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</row>
    <row r="1052" spans="1:12" ht="15.7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</row>
    <row r="1053" spans="1:12" ht="15.7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</row>
    <row r="1054" spans="1:12" ht="15.7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</row>
    <row r="1055" spans="1:12" ht="15.7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</row>
    <row r="1056" spans="1:12" ht="15.7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</row>
    <row r="1057" spans="1:12" ht="15.7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</row>
    <row r="1058" spans="1:12" ht="15.7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</row>
    <row r="1059" spans="1:12" ht="15.7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</row>
  </sheetData>
  <mergeCells count="1">
    <mergeCell ref="A3:K3"/>
  </mergeCells>
  <printOptions/>
  <pageMargins left="0.44" right="0.38" top="0.72" bottom="0.74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5" sqref="F5:G5"/>
    </sheetView>
  </sheetViews>
  <sheetFormatPr defaultColWidth="9.00390625" defaultRowHeight="12.75"/>
  <cols>
    <col min="1" max="1" width="4.125" style="0" customWidth="1"/>
    <col min="2" max="2" width="50.00390625" style="0" customWidth="1"/>
    <col min="3" max="3" width="6.25390625" style="0" customWidth="1"/>
    <col min="4" max="4" width="12.25390625" style="0" customWidth="1"/>
    <col min="6" max="6" width="9.375" style="0" customWidth="1"/>
    <col min="7" max="7" width="7.125" style="0" customWidth="1"/>
    <col min="8" max="8" width="9.25390625" style="0" customWidth="1"/>
    <col min="11" max="11" width="14.875" style="0" customWidth="1"/>
  </cols>
  <sheetData>
    <row r="1" ht="12.75">
      <c r="H1" t="s">
        <v>155</v>
      </c>
    </row>
    <row r="2" spans="1:11" ht="22.5">
      <c r="A2" s="182" t="s">
        <v>8</v>
      </c>
      <c r="B2" s="182"/>
      <c r="C2" s="182"/>
      <c r="D2" s="182"/>
      <c r="E2" s="182"/>
      <c r="F2" s="182"/>
      <c r="G2" s="182"/>
      <c r="H2" s="182"/>
      <c r="I2" s="182"/>
      <c r="J2" s="182"/>
      <c r="K2" s="2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3">
      <c r="A4" s="6" t="s">
        <v>260</v>
      </c>
      <c r="B4" s="6" t="s">
        <v>99</v>
      </c>
      <c r="C4" s="6" t="s">
        <v>261</v>
      </c>
      <c r="D4" s="7" t="s">
        <v>90</v>
      </c>
      <c r="E4" s="6" t="s">
        <v>270</v>
      </c>
      <c r="F4" s="7" t="s">
        <v>262</v>
      </c>
      <c r="G4" s="6" t="s">
        <v>263</v>
      </c>
      <c r="H4" s="7" t="s">
        <v>264</v>
      </c>
      <c r="I4" s="7" t="s">
        <v>265</v>
      </c>
      <c r="J4" s="7" t="s">
        <v>266</v>
      </c>
      <c r="K4" s="7" t="s">
        <v>273</v>
      </c>
    </row>
    <row r="5" spans="1:11" ht="15.75">
      <c r="A5" s="6">
        <v>1</v>
      </c>
      <c r="B5" s="14" t="s">
        <v>258</v>
      </c>
      <c r="C5" s="6" t="s">
        <v>267</v>
      </c>
      <c r="D5" s="6"/>
      <c r="E5" s="4">
        <v>50</v>
      </c>
      <c r="F5" s="142"/>
      <c r="G5" s="145"/>
      <c r="H5" s="142">
        <f>(F5*G5)+F5</f>
        <v>0</v>
      </c>
      <c r="I5" s="142">
        <f>(E5*F5)</f>
        <v>0</v>
      </c>
      <c r="J5" s="142">
        <f>(I5*G5)+I5</f>
        <v>0</v>
      </c>
      <c r="K5" s="4" t="s">
        <v>279</v>
      </c>
    </row>
    <row r="6" spans="1:11" ht="15.75">
      <c r="A6" s="6">
        <v>2</v>
      </c>
      <c r="B6" s="14" t="s">
        <v>259</v>
      </c>
      <c r="C6" s="6" t="s">
        <v>267</v>
      </c>
      <c r="D6" s="6"/>
      <c r="E6" s="4">
        <v>50</v>
      </c>
      <c r="F6" s="142"/>
      <c r="G6" s="145"/>
      <c r="H6" s="142">
        <f>(F6*G6)+F6</f>
        <v>0</v>
      </c>
      <c r="I6" s="142">
        <f>(E6*F6)</f>
        <v>0</v>
      </c>
      <c r="J6" s="142">
        <f>(I6*G6)+I6</f>
        <v>0</v>
      </c>
      <c r="K6" s="4" t="s">
        <v>279</v>
      </c>
    </row>
    <row r="7" spans="1:11" ht="15.75">
      <c r="A7" s="20"/>
      <c r="B7" s="31" t="s">
        <v>269</v>
      </c>
      <c r="C7" s="25"/>
      <c r="D7" s="25"/>
      <c r="E7" s="25"/>
      <c r="F7" s="148"/>
      <c r="G7" s="148"/>
      <c r="H7" s="148"/>
      <c r="I7" s="148">
        <f>SUM(I5:I6)</f>
        <v>0</v>
      </c>
      <c r="J7" s="148">
        <f>SUM(J5:J6)</f>
        <v>0</v>
      </c>
      <c r="K7" s="26"/>
    </row>
    <row r="8" ht="15.75">
      <c r="B8" s="18" t="s">
        <v>211</v>
      </c>
    </row>
    <row r="9" ht="15.75">
      <c r="B9" s="140" t="s">
        <v>171</v>
      </c>
    </row>
    <row r="10" ht="15.75">
      <c r="B10" s="9" t="s">
        <v>169</v>
      </c>
    </row>
    <row r="11" ht="15.75">
      <c r="B11" s="9" t="s">
        <v>170</v>
      </c>
    </row>
  </sheetData>
  <mergeCells count="1">
    <mergeCell ref="A2:J2"/>
  </mergeCells>
  <printOptions/>
  <pageMargins left="0.47" right="0.4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7" sqref="F7:G7"/>
    </sheetView>
  </sheetViews>
  <sheetFormatPr defaultColWidth="9.00390625" defaultRowHeight="12.75"/>
  <cols>
    <col min="1" max="1" width="4.75390625" style="0" customWidth="1"/>
    <col min="2" max="2" width="55.75390625" style="0" customWidth="1"/>
    <col min="3" max="3" width="5.125" style="0" customWidth="1"/>
    <col min="4" max="4" width="11.75390625" style="0" customWidth="1"/>
    <col min="5" max="5" width="6.75390625" style="0" customWidth="1"/>
    <col min="6" max="6" width="9.75390625" style="0" customWidth="1"/>
    <col min="7" max="7" width="6.125" style="0" customWidth="1"/>
    <col min="8" max="8" width="10.125" style="0" customWidth="1"/>
    <col min="9" max="9" width="9.875" style="0" customWidth="1"/>
    <col min="10" max="10" width="9.25390625" style="0" customWidth="1"/>
    <col min="11" max="11" width="13.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/>
      <c r="B3" s="2"/>
      <c r="C3" s="2"/>
      <c r="D3" s="2"/>
      <c r="E3" s="2"/>
      <c r="F3" s="2"/>
      <c r="G3" s="2"/>
      <c r="H3" t="s">
        <v>156</v>
      </c>
      <c r="J3" s="2"/>
      <c r="K3" s="2"/>
    </row>
    <row r="4" spans="1:11" ht="22.5">
      <c r="A4" s="182" t="s">
        <v>9</v>
      </c>
      <c r="B4" s="182"/>
      <c r="C4" s="182"/>
      <c r="D4" s="182"/>
      <c r="E4" s="182"/>
      <c r="F4" s="182"/>
      <c r="G4" s="182"/>
      <c r="H4" s="182"/>
      <c r="I4" s="182"/>
      <c r="J4" s="182"/>
      <c r="K4" s="2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63">
      <c r="A6" s="6" t="s">
        <v>260</v>
      </c>
      <c r="B6" s="6" t="s">
        <v>99</v>
      </c>
      <c r="C6" s="6" t="s">
        <v>261</v>
      </c>
      <c r="D6" s="7" t="s">
        <v>90</v>
      </c>
      <c r="E6" s="4" t="s">
        <v>270</v>
      </c>
      <c r="F6" s="7" t="s">
        <v>262</v>
      </c>
      <c r="G6" s="6" t="s">
        <v>263</v>
      </c>
      <c r="H6" s="7" t="s">
        <v>264</v>
      </c>
      <c r="I6" s="7" t="s">
        <v>265</v>
      </c>
      <c r="J6" s="7" t="s">
        <v>266</v>
      </c>
      <c r="K6" s="7" t="s">
        <v>273</v>
      </c>
    </row>
    <row r="7" spans="1:11" ht="31.5">
      <c r="A7" s="6">
        <v>1</v>
      </c>
      <c r="B7" s="14" t="s">
        <v>353</v>
      </c>
      <c r="C7" s="6" t="s">
        <v>268</v>
      </c>
      <c r="D7" s="6"/>
      <c r="E7" s="4">
        <v>1</v>
      </c>
      <c r="F7" s="142"/>
      <c r="G7" s="145"/>
      <c r="H7" s="142">
        <f>(F7*G7)+F7</f>
        <v>0</v>
      </c>
      <c r="I7" s="142">
        <f>(E7*F7)</f>
        <v>0</v>
      </c>
      <c r="J7" s="142">
        <f>(I7*G7)+I7</f>
        <v>0</v>
      </c>
      <c r="K7" s="4" t="s">
        <v>383</v>
      </c>
    </row>
    <row r="8" spans="1:11" ht="15.75">
      <c r="A8" s="4"/>
      <c r="B8" s="10" t="s">
        <v>269</v>
      </c>
      <c r="C8" s="11"/>
      <c r="D8" s="11"/>
      <c r="E8" s="11"/>
      <c r="F8" s="144"/>
      <c r="G8" s="144"/>
      <c r="H8" s="144"/>
      <c r="I8" s="144">
        <f>SUM(I7)</f>
        <v>0</v>
      </c>
      <c r="J8" s="162">
        <f>SUM(J7)</f>
        <v>0</v>
      </c>
      <c r="K8" s="12"/>
    </row>
    <row r="9" spans="1:11" ht="15.75">
      <c r="A9" s="9"/>
      <c r="B9" s="18" t="s">
        <v>211</v>
      </c>
      <c r="C9" s="9"/>
      <c r="D9" s="9"/>
      <c r="E9" s="9"/>
      <c r="F9" s="9"/>
      <c r="G9" s="9"/>
      <c r="H9" s="9"/>
      <c r="I9" s="9"/>
      <c r="J9" s="9"/>
      <c r="K9" s="2"/>
    </row>
    <row r="10" spans="1:11" ht="15.75">
      <c r="A10" s="9"/>
      <c r="B10" s="140" t="s">
        <v>171</v>
      </c>
      <c r="C10" s="9"/>
      <c r="D10" s="9"/>
      <c r="E10" s="9"/>
      <c r="F10" s="9"/>
      <c r="G10" s="9"/>
      <c r="H10" s="9"/>
      <c r="I10" s="9"/>
      <c r="J10" s="9"/>
      <c r="K10" s="2"/>
    </row>
    <row r="11" spans="1:11" ht="15.75">
      <c r="A11" s="9"/>
      <c r="B11" s="9" t="s">
        <v>169</v>
      </c>
      <c r="C11" s="9"/>
      <c r="D11" s="9"/>
      <c r="E11" s="9"/>
      <c r="F11" s="9"/>
      <c r="G11" s="9"/>
      <c r="H11" s="9"/>
      <c r="I11" s="9"/>
      <c r="J11" s="9"/>
      <c r="K11" s="2"/>
    </row>
    <row r="12" spans="1:11" ht="15.75">
      <c r="A12" s="9"/>
      <c r="B12" s="9" t="s">
        <v>170</v>
      </c>
      <c r="C12" s="9"/>
      <c r="D12" s="9"/>
      <c r="E12" s="9"/>
      <c r="F12" s="9"/>
      <c r="G12" s="9"/>
      <c r="H12" s="9"/>
      <c r="I12" s="9"/>
      <c r="J12" s="9"/>
      <c r="K12" s="2"/>
    </row>
    <row r="13" spans="1:11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2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2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2"/>
    </row>
    <row r="16" spans="1:11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2"/>
    </row>
    <row r="17" spans="1:11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2"/>
    </row>
    <row r="18" spans="1:11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2"/>
    </row>
    <row r="19" spans="1:11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2"/>
    </row>
    <row r="20" spans="1:11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2"/>
    </row>
    <row r="21" spans="1:1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2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A4:J4"/>
  </mergeCells>
  <printOptions/>
  <pageMargins left="0.38" right="0.31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G11" sqref="G11"/>
    </sheetView>
  </sheetViews>
  <sheetFormatPr defaultColWidth="9.00390625" defaultRowHeight="12.75"/>
  <cols>
    <col min="1" max="1" width="3.875" style="0" customWidth="1"/>
    <col min="2" max="2" width="48.25390625" style="0" customWidth="1"/>
    <col min="3" max="3" width="6.625" style="0" customWidth="1"/>
    <col min="4" max="4" width="12.125" style="0" customWidth="1"/>
    <col min="11" max="11" width="14.25390625" style="0" customWidth="1"/>
  </cols>
  <sheetData>
    <row r="1" ht="12.75">
      <c r="I1" t="s">
        <v>157</v>
      </c>
    </row>
    <row r="2" spans="1:13" ht="23.25">
      <c r="A2" s="183" t="s">
        <v>10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9"/>
      <c r="M2" s="19"/>
    </row>
    <row r="3" spans="1:1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61.5" customHeight="1">
      <c r="A4" s="22" t="s">
        <v>260</v>
      </c>
      <c r="B4" s="22" t="s">
        <v>99</v>
      </c>
      <c r="C4" s="22" t="s">
        <v>261</v>
      </c>
      <c r="D4" s="23" t="s">
        <v>90</v>
      </c>
      <c r="E4" s="23" t="s">
        <v>270</v>
      </c>
      <c r="F4" s="23" t="s">
        <v>262</v>
      </c>
      <c r="G4" s="22" t="s">
        <v>263</v>
      </c>
      <c r="H4" s="23" t="s">
        <v>264</v>
      </c>
      <c r="I4" s="23" t="s">
        <v>265</v>
      </c>
      <c r="J4" s="23" t="s">
        <v>266</v>
      </c>
      <c r="K4" s="22" t="s">
        <v>273</v>
      </c>
      <c r="L4" s="18"/>
      <c r="M4" s="18"/>
    </row>
    <row r="5" spans="1:13" ht="15.75">
      <c r="A5" s="20">
        <v>1</v>
      </c>
      <c r="B5" s="20" t="s">
        <v>371</v>
      </c>
      <c r="C5" s="22" t="s">
        <v>268</v>
      </c>
      <c r="D5" s="20"/>
      <c r="E5" s="20">
        <v>5</v>
      </c>
      <c r="F5" s="46"/>
      <c r="G5" s="153"/>
      <c r="H5" s="46">
        <f>(F5*G5)+F5</f>
        <v>0</v>
      </c>
      <c r="I5" s="159">
        <f>(E5*F5)</f>
        <v>0</v>
      </c>
      <c r="J5" s="46">
        <f>(I5*G5)+I5</f>
        <v>0</v>
      </c>
      <c r="K5" s="20" t="s">
        <v>279</v>
      </c>
      <c r="L5" s="18"/>
      <c r="M5" s="18"/>
    </row>
    <row r="6" spans="1:13" ht="15.75">
      <c r="A6" s="20">
        <v>2</v>
      </c>
      <c r="B6" s="20" t="s">
        <v>98</v>
      </c>
      <c r="C6" s="22" t="s">
        <v>268</v>
      </c>
      <c r="D6" s="20"/>
      <c r="E6" s="20">
        <v>5</v>
      </c>
      <c r="F6" s="46"/>
      <c r="G6" s="153"/>
      <c r="H6" s="46">
        <f>(F6*G6)+F6</f>
        <v>0</v>
      </c>
      <c r="I6" s="159">
        <f>(E6*F6)</f>
        <v>0</v>
      </c>
      <c r="J6" s="46">
        <f>(I6*G6)+I6</f>
        <v>0</v>
      </c>
      <c r="K6" s="20" t="s">
        <v>279</v>
      </c>
      <c r="L6" s="18"/>
      <c r="M6" s="18"/>
    </row>
    <row r="7" spans="1:13" ht="15.75">
      <c r="A7" s="20"/>
      <c r="B7" s="31" t="s">
        <v>269</v>
      </c>
      <c r="C7" s="25"/>
      <c r="D7" s="25"/>
      <c r="E7" s="25"/>
      <c r="F7" s="148"/>
      <c r="G7" s="148"/>
      <c r="H7" s="148"/>
      <c r="I7" s="148">
        <f>SUM(I5:I6)</f>
        <v>0</v>
      </c>
      <c r="J7" s="148">
        <f>SUM(J5:J6)</f>
        <v>0</v>
      </c>
      <c r="K7" s="26"/>
      <c r="L7" s="18"/>
      <c r="M7" s="18"/>
    </row>
    <row r="9" ht="15.75">
      <c r="B9" s="69" t="s">
        <v>43</v>
      </c>
    </row>
    <row r="10" ht="15.75">
      <c r="B10" s="18" t="s">
        <v>211</v>
      </c>
    </row>
    <row r="11" ht="15.75">
      <c r="B11" s="140" t="s">
        <v>171</v>
      </c>
    </row>
    <row r="12" ht="15.75">
      <c r="B12" s="9" t="s">
        <v>169</v>
      </c>
    </row>
    <row r="13" ht="15.75">
      <c r="B13" s="9" t="s">
        <v>170</v>
      </c>
    </row>
  </sheetData>
  <mergeCells count="1">
    <mergeCell ref="A2:K2"/>
  </mergeCells>
  <printOptions/>
  <pageMargins left="0.52" right="0.42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H14" sqref="H14"/>
    </sheetView>
  </sheetViews>
  <sheetFormatPr defaultColWidth="9.00390625" defaultRowHeight="12.75"/>
  <cols>
    <col min="1" max="1" width="3.75390625" style="0" customWidth="1"/>
    <col min="2" max="2" width="59.875" style="0" customWidth="1"/>
    <col min="3" max="3" width="5.625" style="0" customWidth="1"/>
    <col min="4" max="4" width="12.125" style="0" customWidth="1"/>
    <col min="5" max="5" width="8.375" style="0" customWidth="1"/>
    <col min="6" max="6" width="8.00390625" style="0" customWidth="1"/>
    <col min="7" max="7" width="6.00390625" style="0" customWidth="1"/>
    <col min="8" max="8" width="7.625" style="0" customWidth="1"/>
    <col min="9" max="9" width="10.375" style="0" customWidth="1"/>
    <col min="11" max="11" width="13.625" style="0" customWidth="1"/>
  </cols>
  <sheetData>
    <row r="3" ht="12.75">
      <c r="H3" t="s">
        <v>158</v>
      </c>
    </row>
    <row r="4" spans="1:12" s="17" customFormat="1" ht="23.25">
      <c r="A4" s="39"/>
      <c r="B4" s="39"/>
      <c r="C4" s="38" t="s">
        <v>11</v>
      </c>
      <c r="D4" s="38"/>
      <c r="G4" s="39"/>
      <c r="H4" s="39"/>
      <c r="I4" s="39"/>
      <c r="J4" s="39"/>
      <c r="K4" s="39"/>
      <c r="L4" s="39"/>
    </row>
    <row r="5" spans="1:12" ht="11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63">
      <c r="A7" s="22" t="s">
        <v>260</v>
      </c>
      <c r="B7" s="22" t="s">
        <v>99</v>
      </c>
      <c r="C7" s="22" t="s">
        <v>261</v>
      </c>
      <c r="D7" s="23" t="s">
        <v>89</v>
      </c>
      <c r="E7" s="22" t="s">
        <v>270</v>
      </c>
      <c r="F7" s="23" t="s">
        <v>262</v>
      </c>
      <c r="G7" s="22" t="s">
        <v>263</v>
      </c>
      <c r="H7" s="23" t="s">
        <v>264</v>
      </c>
      <c r="I7" s="23" t="s">
        <v>265</v>
      </c>
      <c r="J7" s="23" t="s">
        <v>266</v>
      </c>
      <c r="K7" s="22" t="s">
        <v>273</v>
      </c>
      <c r="L7" s="18"/>
    </row>
    <row r="8" spans="1:12" ht="15.75">
      <c r="A8" s="22">
        <v>1</v>
      </c>
      <c r="B8" s="21" t="s">
        <v>385</v>
      </c>
      <c r="C8" s="20" t="s">
        <v>267</v>
      </c>
      <c r="D8" s="20"/>
      <c r="E8" s="20">
        <v>300</v>
      </c>
      <c r="F8" s="46"/>
      <c r="G8" s="153"/>
      <c r="H8" s="46">
        <f>(F8*G8)+F8</f>
        <v>0</v>
      </c>
      <c r="I8" s="46">
        <f>(E8*F8)</f>
        <v>0</v>
      </c>
      <c r="J8" s="46">
        <f>(I8*G8)+I8</f>
        <v>0</v>
      </c>
      <c r="K8" s="20" t="s">
        <v>384</v>
      </c>
      <c r="L8" s="18"/>
    </row>
    <row r="9" spans="1:12" ht="15.75">
      <c r="A9" s="20"/>
      <c r="B9" s="31" t="s">
        <v>269</v>
      </c>
      <c r="C9" s="25"/>
      <c r="D9" s="25"/>
      <c r="E9" s="25"/>
      <c r="F9" s="148"/>
      <c r="G9" s="148"/>
      <c r="H9" s="148"/>
      <c r="I9" s="148">
        <f>SUM(I8)</f>
        <v>0</v>
      </c>
      <c r="J9" s="148">
        <f>SUM(J8)</f>
        <v>0</v>
      </c>
      <c r="K9" s="26"/>
      <c r="L9" s="18"/>
    </row>
    <row r="10" spans="1:12" ht="15.75">
      <c r="A10" s="18"/>
      <c r="B10" s="18" t="s">
        <v>211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5.75">
      <c r="A11" s="18"/>
      <c r="B11" s="140" t="s">
        <v>171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.75">
      <c r="A12" s="18"/>
      <c r="B12" s="9" t="s">
        <v>169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.75">
      <c r="A13" s="18"/>
      <c r="B13" s="9" t="s">
        <v>170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</sheetData>
  <printOptions/>
  <pageMargins left="0.31" right="0.27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5">
      <selection activeCell="G20" sqref="G20"/>
    </sheetView>
  </sheetViews>
  <sheetFormatPr defaultColWidth="9.00390625" defaultRowHeight="12.75"/>
  <cols>
    <col min="1" max="1" width="4.125" style="0" customWidth="1"/>
    <col min="2" max="2" width="51.625" style="0" customWidth="1"/>
    <col min="3" max="3" width="5.875" style="0" customWidth="1"/>
    <col min="4" max="4" width="12.25390625" style="0" customWidth="1"/>
    <col min="5" max="5" width="8.875" style="0" customWidth="1"/>
    <col min="6" max="6" width="9.625" style="0" customWidth="1"/>
    <col min="7" max="7" width="6.875" style="0" customWidth="1"/>
    <col min="8" max="10" width="10.375" style="0" customWidth="1"/>
    <col min="11" max="11" width="13.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t="s">
        <v>159</v>
      </c>
      <c r="J1" s="2"/>
      <c r="K1" s="2"/>
    </row>
    <row r="2" spans="1:11" ht="22.5">
      <c r="A2" s="182" t="s">
        <v>12</v>
      </c>
      <c r="B2" s="182"/>
      <c r="C2" s="182"/>
      <c r="D2" s="182"/>
      <c r="E2" s="182"/>
      <c r="F2" s="182"/>
      <c r="G2" s="182"/>
      <c r="H2" s="182"/>
      <c r="I2" s="182"/>
      <c r="J2" s="182"/>
      <c r="K2" s="2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3">
      <c r="A4" s="6" t="s">
        <v>260</v>
      </c>
      <c r="B4" s="6" t="s">
        <v>99</v>
      </c>
      <c r="C4" s="6" t="s">
        <v>261</v>
      </c>
      <c r="D4" s="7" t="s">
        <v>90</v>
      </c>
      <c r="E4" s="6" t="s">
        <v>270</v>
      </c>
      <c r="F4" s="6" t="s">
        <v>262</v>
      </c>
      <c r="G4" s="6" t="s">
        <v>263</v>
      </c>
      <c r="H4" s="6" t="s">
        <v>264</v>
      </c>
      <c r="I4" s="7" t="s">
        <v>265</v>
      </c>
      <c r="J4" s="7" t="s">
        <v>266</v>
      </c>
      <c r="K4" s="7" t="s">
        <v>273</v>
      </c>
    </row>
    <row r="5" spans="1:11" ht="63">
      <c r="A5" s="6">
        <v>1</v>
      </c>
      <c r="B5" s="14" t="s">
        <v>139</v>
      </c>
      <c r="C5" s="6" t="s">
        <v>267</v>
      </c>
      <c r="D5" s="6"/>
      <c r="E5" s="8">
        <v>1200</v>
      </c>
      <c r="F5" s="142"/>
      <c r="G5" s="145"/>
      <c r="H5" s="142">
        <f>(F5*G5)+F5</f>
        <v>0</v>
      </c>
      <c r="I5" s="142">
        <f>(E5*F5)</f>
        <v>0</v>
      </c>
      <c r="J5" s="142">
        <f>(I5*G5)+I5</f>
        <v>0</v>
      </c>
      <c r="K5" s="4" t="s">
        <v>279</v>
      </c>
    </row>
    <row r="6" spans="1:11" ht="63">
      <c r="A6" s="6">
        <v>2</v>
      </c>
      <c r="B6" s="14" t="s">
        <v>140</v>
      </c>
      <c r="C6" s="6" t="s">
        <v>267</v>
      </c>
      <c r="D6" s="6"/>
      <c r="E6" s="4">
        <v>550</v>
      </c>
      <c r="F6" s="142"/>
      <c r="G6" s="145"/>
      <c r="H6" s="142">
        <f aca="true" t="shared" si="0" ref="H6:H14">(F6*G6)+F6</f>
        <v>0</v>
      </c>
      <c r="I6" s="142">
        <f aca="true" t="shared" si="1" ref="I6:I14">(E6*F6)</f>
        <v>0</v>
      </c>
      <c r="J6" s="142">
        <f aca="true" t="shared" si="2" ref="J6:J14">(I6*G6)+I6</f>
        <v>0</v>
      </c>
      <c r="K6" s="4" t="s">
        <v>279</v>
      </c>
    </row>
    <row r="7" spans="1:11" ht="78.75">
      <c r="A7" s="6">
        <v>3</v>
      </c>
      <c r="B7" s="14" t="s">
        <v>141</v>
      </c>
      <c r="C7" s="6" t="s">
        <v>267</v>
      </c>
      <c r="D7" s="6"/>
      <c r="E7" s="4">
        <v>285</v>
      </c>
      <c r="F7" s="142"/>
      <c r="G7" s="145"/>
      <c r="H7" s="142">
        <f t="shared" si="0"/>
        <v>0</v>
      </c>
      <c r="I7" s="142">
        <f t="shared" si="1"/>
        <v>0</v>
      </c>
      <c r="J7" s="142">
        <f t="shared" si="2"/>
        <v>0</v>
      </c>
      <c r="K7" s="4" t="s">
        <v>279</v>
      </c>
    </row>
    <row r="8" spans="1:11" ht="173.25">
      <c r="A8" s="6">
        <v>4</v>
      </c>
      <c r="B8" s="14" t="s">
        <v>142</v>
      </c>
      <c r="C8" s="6" t="s">
        <v>267</v>
      </c>
      <c r="D8" s="6"/>
      <c r="E8" s="4">
        <v>40</v>
      </c>
      <c r="F8" s="142"/>
      <c r="G8" s="145"/>
      <c r="H8" s="142">
        <f t="shared" si="0"/>
        <v>0</v>
      </c>
      <c r="I8" s="142">
        <f t="shared" si="1"/>
        <v>0</v>
      </c>
      <c r="J8" s="142">
        <f t="shared" si="2"/>
        <v>0</v>
      </c>
      <c r="K8" s="4" t="s">
        <v>279</v>
      </c>
    </row>
    <row r="9" spans="1:11" ht="193.5" customHeight="1">
      <c r="A9" s="6">
        <v>5</v>
      </c>
      <c r="B9" s="14" t="s">
        <v>143</v>
      </c>
      <c r="C9" s="6" t="s">
        <v>267</v>
      </c>
      <c r="D9" s="6"/>
      <c r="E9" s="4">
        <v>35</v>
      </c>
      <c r="F9" s="142"/>
      <c r="G9" s="145"/>
      <c r="H9" s="142">
        <f t="shared" si="0"/>
        <v>0</v>
      </c>
      <c r="I9" s="142">
        <f t="shared" si="1"/>
        <v>0</v>
      </c>
      <c r="J9" s="142">
        <f t="shared" si="2"/>
        <v>0</v>
      </c>
      <c r="K9" s="4" t="s">
        <v>279</v>
      </c>
    </row>
    <row r="10" spans="1:11" ht="78.75">
      <c r="A10" s="6">
        <v>6</v>
      </c>
      <c r="B10" s="14" t="s">
        <v>144</v>
      </c>
      <c r="C10" s="6"/>
      <c r="D10" s="6"/>
      <c r="E10" s="4">
        <v>9000</v>
      </c>
      <c r="F10" s="142"/>
      <c r="G10" s="145"/>
      <c r="H10" s="142">
        <f t="shared" si="0"/>
        <v>0</v>
      </c>
      <c r="I10" s="142">
        <f t="shared" si="1"/>
        <v>0</v>
      </c>
      <c r="J10" s="142">
        <f t="shared" si="2"/>
        <v>0</v>
      </c>
      <c r="K10" s="4" t="s">
        <v>279</v>
      </c>
    </row>
    <row r="11" spans="1:11" ht="63">
      <c r="A11" s="6">
        <v>7</v>
      </c>
      <c r="B11" s="14" t="s">
        <v>250</v>
      </c>
      <c r="C11" s="6" t="s">
        <v>267</v>
      </c>
      <c r="D11" s="6"/>
      <c r="E11" s="4">
        <v>6300</v>
      </c>
      <c r="F11" s="142"/>
      <c r="G11" s="145"/>
      <c r="H11" s="142">
        <f t="shared" si="0"/>
        <v>0</v>
      </c>
      <c r="I11" s="142">
        <f t="shared" si="1"/>
        <v>0</v>
      </c>
      <c r="J11" s="142">
        <f t="shared" si="2"/>
        <v>0</v>
      </c>
      <c r="K11" s="4" t="s">
        <v>279</v>
      </c>
    </row>
    <row r="12" spans="1:11" ht="110.25">
      <c r="A12" s="6">
        <v>8</v>
      </c>
      <c r="B12" s="14" t="s">
        <v>251</v>
      </c>
      <c r="C12" s="6" t="s">
        <v>267</v>
      </c>
      <c r="D12" s="6"/>
      <c r="E12" s="8">
        <v>3000</v>
      </c>
      <c r="F12" s="142"/>
      <c r="G12" s="145"/>
      <c r="H12" s="142">
        <f t="shared" si="0"/>
        <v>0</v>
      </c>
      <c r="I12" s="142">
        <f t="shared" si="1"/>
        <v>0</v>
      </c>
      <c r="J12" s="142">
        <f t="shared" si="2"/>
        <v>0</v>
      </c>
      <c r="K12" s="4" t="s">
        <v>279</v>
      </c>
    </row>
    <row r="13" spans="1:11" ht="15.75">
      <c r="A13" s="6">
        <v>9</v>
      </c>
      <c r="B13" s="4" t="s">
        <v>252</v>
      </c>
      <c r="C13" s="6" t="s">
        <v>267</v>
      </c>
      <c r="D13" s="6"/>
      <c r="E13" s="8">
        <v>2300</v>
      </c>
      <c r="F13" s="142"/>
      <c r="G13" s="145"/>
      <c r="H13" s="142">
        <f t="shared" si="0"/>
        <v>0</v>
      </c>
      <c r="I13" s="142">
        <f t="shared" si="1"/>
        <v>0</v>
      </c>
      <c r="J13" s="142">
        <f t="shared" si="2"/>
        <v>0</v>
      </c>
      <c r="K13" s="4" t="s">
        <v>279</v>
      </c>
    </row>
    <row r="14" spans="1:11" ht="78.75">
      <c r="A14" s="6">
        <v>10</v>
      </c>
      <c r="B14" s="14" t="s">
        <v>253</v>
      </c>
      <c r="C14" s="6" t="s">
        <v>267</v>
      </c>
      <c r="D14" s="6"/>
      <c r="E14" s="8">
        <v>17500</v>
      </c>
      <c r="F14" s="142"/>
      <c r="G14" s="145"/>
      <c r="H14" s="142">
        <f t="shared" si="0"/>
        <v>0</v>
      </c>
      <c r="I14" s="142">
        <f t="shared" si="1"/>
        <v>0</v>
      </c>
      <c r="J14" s="142">
        <f t="shared" si="2"/>
        <v>0</v>
      </c>
      <c r="K14" s="4" t="s">
        <v>279</v>
      </c>
    </row>
    <row r="15" spans="1:11" ht="15.75">
      <c r="A15" s="4"/>
      <c r="B15" s="11" t="s">
        <v>269</v>
      </c>
      <c r="C15" s="11"/>
      <c r="D15" s="11"/>
      <c r="E15" s="11"/>
      <c r="F15" s="144"/>
      <c r="G15" s="144"/>
      <c r="H15" s="144"/>
      <c r="I15" s="144">
        <f>SUM(I5:I14)</f>
        <v>0</v>
      </c>
      <c r="J15" s="162">
        <f>SUM(J5:J14)</f>
        <v>0</v>
      </c>
      <c r="K15" s="12"/>
    </row>
    <row r="16" spans="1:11" ht="15.75">
      <c r="A16" s="9"/>
      <c r="B16" s="18" t="s">
        <v>211</v>
      </c>
      <c r="C16" s="9"/>
      <c r="D16" s="9"/>
      <c r="E16" s="9"/>
      <c r="F16" s="9"/>
      <c r="G16" s="9"/>
      <c r="H16" s="9"/>
      <c r="I16" s="9"/>
      <c r="J16" s="9"/>
      <c r="K16" s="2"/>
    </row>
    <row r="17" spans="1:11" ht="15.75">
      <c r="A17" s="9"/>
      <c r="B17" s="140" t="s">
        <v>171</v>
      </c>
      <c r="C17" s="9"/>
      <c r="D17" s="9"/>
      <c r="E17" s="9"/>
      <c r="F17" s="9"/>
      <c r="G17" s="9"/>
      <c r="H17" s="9"/>
      <c r="I17" s="9"/>
      <c r="J17" s="9"/>
      <c r="K17" s="2"/>
    </row>
    <row r="18" spans="1:11" ht="15.75">
      <c r="A18" s="9"/>
      <c r="B18" s="9" t="s">
        <v>169</v>
      </c>
      <c r="C18" s="9"/>
      <c r="D18" s="9"/>
      <c r="E18" s="9"/>
      <c r="F18" s="9"/>
      <c r="G18" s="9"/>
      <c r="H18" s="9"/>
      <c r="I18" s="9"/>
      <c r="J18" s="9"/>
      <c r="K18" s="2"/>
    </row>
    <row r="19" spans="1:11" ht="15.75">
      <c r="A19" s="9"/>
      <c r="B19" s="9" t="s">
        <v>170</v>
      </c>
      <c r="C19" s="9"/>
      <c r="D19" s="9"/>
      <c r="E19" s="9"/>
      <c r="F19" s="9"/>
      <c r="G19" s="9"/>
      <c r="H19" s="9"/>
      <c r="I19" s="9"/>
      <c r="J19" s="9"/>
      <c r="K19" s="2"/>
    </row>
    <row r="20" spans="1:11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2"/>
    </row>
    <row r="21" spans="1:11" ht="15.75">
      <c r="A21" s="9"/>
      <c r="B21" s="9" t="s">
        <v>70</v>
      </c>
      <c r="C21" s="9"/>
      <c r="D21" s="9"/>
      <c r="E21" s="9"/>
      <c r="F21" s="9"/>
      <c r="G21" s="9"/>
      <c r="H21" s="9"/>
      <c r="I21" s="9"/>
      <c r="J21" s="9"/>
      <c r="K21" s="2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A2:J2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892"/>
  <sheetViews>
    <sheetView workbookViewId="0" topLeftCell="A13">
      <selection activeCell="F25" sqref="F25"/>
    </sheetView>
  </sheetViews>
  <sheetFormatPr defaultColWidth="9.00390625" defaultRowHeight="12.75"/>
  <cols>
    <col min="1" max="1" width="4.25390625" style="80" customWidth="1"/>
    <col min="2" max="2" width="55.625" style="80" customWidth="1"/>
    <col min="3" max="3" width="5.25390625" style="80" customWidth="1"/>
    <col min="4" max="4" width="12.125" style="80" customWidth="1"/>
    <col min="5" max="5" width="7.25390625" style="80" customWidth="1"/>
    <col min="6" max="6" width="8.625" style="80" customWidth="1"/>
    <col min="7" max="7" width="5.875" style="80" customWidth="1"/>
    <col min="8" max="8" width="8.625" style="80" customWidth="1"/>
    <col min="9" max="9" width="11.25390625" style="80" customWidth="1"/>
    <col min="10" max="10" width="9.125" style="80" customWidth="1"/>
    <col min="11" max="11" width="13.75390625" style="80" customWidth="1"/>
    <col min="12" max="16384" width="9.125" style="80" customWidth="1"/>
  </cols>
  <sheetData>
    <row r="2" spans="1:13" ht="15.75">
      <c r="A2" s="79"/>
      <c r="B2" s="79"/>
      <c r="C2" s="79"/>
      <c r="D2" s="79"/>
      <c r="E2" s="79"/>
      <c r="F2" s="79"/>
      <c r="G2" s="79"/>
      <c r="H2" t="s">
        <v>160</v>
      </c>
      <c r="I2"/>
      <c r="J2" s="79"/>
      <c r="K2" s="79"/>
      <c r="L2" s="79"/>
      <c r="M2" s="79"/>
    </row>
    <row r="3" spans="1:13" ht="22.5">
      <c r="A3" s="185" t="s">
        <v>13</v>
      </c>
      <c r="B3" s="185"/>
      <c r="C3" s="185"/>
      <c r="D3" s="185"/>
      <c r="E3" s="185"/>
      <c r="F3" s="185"/>
      <c r="G3" s="185"/>
      <c r="H3" s="185"/>
      <c r="I3" s="185"/>
      <c r="J3" s="185"/>
      <c r="K3" s="79"/>
      <c r="L3" s="79"/>
      <c r="M3" s="79"/>
    </row>
    <row r="4" spans="1:13" ht="15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61.5" customHeight="1">
      <c r="A5" s="81" t="s">
        <v>260</v>
      </c>
      <c r="B5" s="81" t="s">
        <v>99</v>
      </c>
      <c r="C5" s="81" t="s">
        <v>261</v>
      </c>
      <c r="D5" s="51" t="s">
        <v>90</v>
      </c>
      <c r="E5" s="81" t="s">
        <v>270</v>
      </c>
      <c r="F5" s="51" t="s">
        <v>262</v>
      </c>
      <c r="G5" s="81" t="s">
        <v>263</v>
      </c>
      <c r="H5" s="51" t="s">
        <v>264</v>
      </c>
      <c r="I5" s="51" t="s">
        <v>265</v>
      </c>
      <c r="J5" s="51" t="s">
        <v>266</v>
      </c>
      <c r="K5" s="51" t="s">
        <v>273</v>
      </c>
      <c r="L5" s="79"/>
      <c r="M5" s="79"/>
    </row>
    <row r="6" spans="1:13" ht="47.25">
      <c r="A6" s="81">
        <v>1</v>
      </c>
      <c r="B6" s="51" t="s">
        <v>107</v>
      </c>
      <c r="C6" s="81" t="s">
        <v>267</v>
      </c>
      <c r="D6" s="81"/>
      <c r="E6" s="82">
        <v>10</v>
      </c>
      <c r="F6" s="170"/>
      <c r="G6" s="172"/>
      <c r="H6" s="170">
        <f>(F6*G6)+F6</f>
        <v>0</v>
      </c>
      <c r="I6" s="170">
        <f>(E6*F6)</f>
        <v>0</v>
      </c>
      <c r="J6" s="170">
        <f>(I6*G6)+I6</f>
        <v>0</v>
      </c>
      <c r="K6" s="81" t="s">
        <v>383</v>
      </c>
      <c r="L6" s="79"/>
      <c r="M6" s="79"/>
    </row>
    <row r="7" spans="1:13" ht="31.5">
      <c r="A7" s="81">
        <v>2</v>
      </c>
      <c r="B7" s="51" t="s">
        <v>108</v>
      </c>
      <c r="C7" s="81" t="s">
        <v>267</v>
      </c>
      <c r="D7" s="81"/>
      <c r="E7" s="82">
        <v>10</v>
      </c>
      <c r="F7" s="170"/>
      <c r="G7" s="172"/>
      <c r="H7" s="170">
        <f aca="true" t="shared" si="0" ref="H7:H20">(F7*G7)+F7</f>
        <v>0</v>
      </c>
      <c r="I7" s="170">
        <f aca="true" t="shared" si="1" ref="I7:I20">(E7*F7)</f>
        <v>0</v>
      </c>
      <c r="J7" s="170">
        <f aca="true" t="shared" si="2" ref="J7:J20">(I7*G7)+I7</f>
        <v>0</v>
      </c>
      <c r="K7" s="81" t="s">
        <v>279</v>
      </c>
      <c r="L7" s="79"/>
      <c r="M7" s="79"/>
    </row>
    <row r="8" spans="1:13" ht="35.25" customHeight="1">
      <c r="A8" s="81">
        <v>3</v>
      </c>
      <c r="B8" s="51" t="s">
        <v>109</v>
      </c>
      <c r="C8" s="81" t="s">
        <v>267</v>
      </c>
      <c r="D8" s="81"/>
      <c r="E8" s="82">
        <v>2</v>
      </c>
      <c r="F8" s="170"/>
      <c r="G8" s="172"/>
      <c r="H8" s="170">
        <f t="shared" si="0"/>
        <v>0</v>
      </c>
      <c r="I8" s="170">
        <f t="shared" si="1"/>
        <v>0</v>
      </c>
      <c r="J8" s="170">
        <f t="shared" si="2"/>
        <v>0</v>
      </c>
      <c r="K8" s="81" t="s">
        <v>279</v>
      </c>
      <c r="L8" s="79"/>
      <c r="M8" s="79"/>
    </row>
    <row r="9" spans="1:13" ht="15.75">
      <c r="A9" s="81">
        <v>4</v>
      </c>
      <c r="B9" s="81" t="s">
        <v>110</v>
      </c>
      <c r="C9" s="81" t="s">
        <v>267</v>
      </c>
      <c r="D9" s="81"/>
      <c r="E9" s="82">
        <v>2</v>
      </c>
      <c r="F9" s="170"/>
      <c r="G9" s="172"/>
      <c r="H9" s="170">
        <f t="shared" si="0"/>
        <v>0</v>
      </c>
      <c r="I9" s="170">
        <f t="shared" si="1"/>
        <v>0</v>
      </c>
      <c r="J9" s="170">
        <f t="shared" si="2"/>
        <v>0</v>
      </c>
      <c r="K9" s="81" t="s">
        <v>383</v>
      </c>
      <c r="L9" s="79"/>
      <c r="M9" s="79"/>
    </row>
    <row r="10" spans="1:13" ht="31.5">
      <c r="A10" s="81">
        <v>5</v>
      </c>
      <c r="B10" s="51" t="s">
        <v>111</v>
      </c>
      <c r="C10" s="81" t="s">
        <v>267</v>
      </c>
      <c r="D10" s="81"/>
      <c r="E10" s="82">
        <v>800</v>
      </c>
      <c r="F10" s="170"/>
      <c r="G10" s="172"/>
      <c r="H10" s="170">
        <f t="shared" si="0"/>
        <v>0</v>
      </c>
      <c r="I10" s="170">
        <f t="shared" si="1"/>
        <v>0</v>
      </c>
      <c r="J10" s="170">
        <f t="shared" si="2"/>
        <v>0</v>
      </c>
      <c r="K10" s="81" t="s">
        <v>279</v>
      </c>
      <c r="L10" s="79"/>
      <c r="M10" s="79"/>
    </row>
    <row r="11" spans="1:13" ht="21" customHeight="1">
      <c r="A11" s="81">
        <v>6</v>
      </c>
      <c r="B11" s="51" t="s">
        <v>112</v>
      </c>
      <c r="C11" s="81" t="s">
        <v>267</v>
      </c>
      <c r="D11" s="81"/>
      <c r="E11" s="82">
        <v>1</v>
      </c>
      <c r="F11" s="170"/>
      <c r="G11" s="172"/>
      <c r="H11" s="170">
        <f t="shared" si="0"/>
        <v>0</v>
      </c>
      <c r="I11" s="170">
        <f t="shared" si="1"/>
        <v>0</v>
      </c>
      <c r="J11" s="170">
        <f t="shared" si="2"/>
        <v>0</v>
      </c>
      <c r="K11" s="81" t="s">
        <v>383</v>
      </c>
      <c r="L11" s="79"/>
      <c r="M11" s="79"/>
    </row>
    <row r="12" spans="1:13" ht="29.25" customHeight="1">
      <c r="A12" s="81">
        <v>8</v>
      </c>
      <c r="B12" s="51" t="s">
        <v>113</v>
      </c>
      <c r="C12" s="81" t="s">
        <v>267</v>
      </c>
      <c r="D12" s="81"/>
      <c r="E12" s="82">
        <v>3</v>
      </c>
      <c r="F12" s="170"/>
      <c r="G12" s="172"/>
      <c r="H12" s="170">
        <f t="shared" si="0"/>
        <v>0</v>
      </c>
      <c r="I12" s="170">
        <f t="shared" si="1"/>
        <v>0</v>
      </c>
      <c r="J12" s="170">
        <f t="shared" si="2"/>
        <v>0</v>
      </c>
      <c r="K12" s="81" t="s">
        <v>383</v>
      </c>
      <c r="L12" s="79"/>
      <c r="M12" s="79"/>
    </row>
    <row r="13" spans="1:13" ht="29.25" customHeight="1">
      <c r="A13" s="81">
        <v>9</v>
      </c>
      <c r="B13" s="51" t="s">
        <v>114</v>
      </c>
      <c r="C13" s="81" t="s">
        <v>267</v>
      </c>
      <c r="D13" s="81"/>
      <c r="E13" s="82">
        <v>1</v>
      </c>
      <c r="F13" s="170"/>
      <c r="G13" s="172"/>
      <c r="H13" s="170">
        <f t="shared" si="0"/>
        <v>0</v>
      </c>
      <c r="I13" s="170">
        <f t="shared" si="1"/>
        <v>0</v>
      </c>
      <c r="J13" s="170">
        <f t="shared" si="2"/>
        <v>0</v>
      </c>
      <c r="K13" s="81" t="s">
        <v>383</v>
      </c>
      <c r="L13" s="79"/>
      <c r="M13" s="79"/>
    </row>
    <row r="14" spans="1:13" ht="29.25" customHeight="1">
      <c r="A14" s="81">
        <v>10</v>
      </c>
      <c r="B14" s="51" t="s">
        <v>115</v>
      </c>
      <c r="C14" s="81" t="s">
        <v>267</v>
      </c>
      <c r="D14" s="81"/>
      <c r="E14" s="82">
        <v>1</v>
      </c>
      <c r="F14" s="170"/>
      <c r="G14" s="172"/>
      <c r="H14" s="170">
        <f t="shared" si="0"/>
        <v>0</v>
      </c>
      <c r="I14" s="170">
        <f t="shared" si="1"/>
        <v>0</v>
      </c>
      <c r="J14" s="170">
        <f t="shared" si="2"/>
        <v>0</v>
      </c>
      <c r="K14" s="81" t="s">
        <v>383</v>
      </c>
      <c r="L14" s="79"/>
      <c r="M14" s="79"/>
    </row>
    <row r="15" spans="1:13" ht="31.5">
      <c r="A15" s="81">
        <v>12</v>
      </c>
      <c r="B15" s="51" t="s">
        <v>116</v>
      </c>
      <c r="C15" s="81" t="s">
        <v>267</v>
      </c>
      <c r="D15" s="81"/>
      <c r="E15" s="82">
        <v>1</v>
      </c>
      <c r="F15" s="170"/>
      <c r="G15" s="172"/>
      <c r="H15" s="170">
        <f t="shared" si="0"/>
        <v>0</v>
      </c>
      <c r="I15" s="170">
        <f t="shared" si="1"/>
        <v>0</v>
      </c>
      <c r="J15" s="170">
        <f t="shared" si="2"/>
        <v>0</v>
      </c>
      <c r="K15" s="81" t="s">
        <v>383</v>
      </c>
      <c r="L15" s="79"/>
      <c r="M15" s="79"/>
    </row>
    <row r="16" spans="1:13" ht="47.25">
      <c r="A16" s="81">
        <v>13</v>
      </c>
      <c r="B16" s="51" t="s">
        <v>117</v>
      </c>
      <c r="C16" s="81" t="s">
        <v>267</v>
      </c>
      <c r="D16" s="81"/>
      <c r="E16" s="82">
        <v>2</v>
      </c>
      <c r="F16" s="170"/>
      <c r="G16" s="172"/>
      <c r="H16" s="170">
        <f t="shared" si="0"/>
        <v>0</v>
      </c>
      <c r="I16" s="170">
        <f t="shared" si="1"/>
        <v>0</v>
      </c>
      <c r="J16" s="170">
        <f t="shared" si="2"/>
        <v>0</v>
      </c>
      <c r="K16" s="81" t="s">
        <v>383</v>
      </c>
      <c r="L16" s="79"/>
      <c r="M16" s="79"/>
    </row>
    <row r="17" spans="1:13" s="85" customFormat="1" ht="47.25">
      <c r="A17" s="81">
        <v>14</v>
      </c>
      <c r="B17" s="51" t="s">
        <v>118</v>
      </c>
      <c r="C17" s="81" t="s">
        <v>267</v>
      </c>
      <c r="D17" s="81"/>
      <c r="E17" s="82">
        <v>1</v>
      </c>
      <c r="F17" s="170"/>
      <c r="G17" s="172"/>
      <c r="H17" s="170">
        <f t="shared" si="0"/>
        <v>0</v>
      </c>
      <c r="I17" s="170">
        <f t="shared" si="1"/>
        <v>0</v>
      </c>
      <c r="J17" s="170">
        <f t="shared" si="2"/>
        <v>0</v>
      </c>
      <c r="K17" s="81" t="s">
        <v>383</v>
      </c>
      <c r="L17" s="83"/>
      <c r="M17" s="84"/>
    </row>
    <row r="18" spans="1:13" s="85" customFormat="1" ht="47.25">
      <c r="A18" s="81">
        <v>15</v>
      </c>
      <c r="B18" s="51" t="s">
        <v>119</v>
      </c>
      <c r="C18" s="81" t="s">
        <v>267</v>
      </c>
      <c r="D18" s="81"/>
      <c r="E18" s="82">
        <v>3</v>
      </c>
      <c r="F18" s="170"/>
      <c r="G18" s="172"/>
      <c r="H18" s="170">
        <f t="shared" si="0"/>
        <v>0</v>
      </c>
      <c r="I18" s="170">
        <f t="shared" si="1"/>
        <v>0</v>
      </c>
      <c r="J18" s="170">
        <f t="shared" si="2"/>
        <v>0</v>
      </c>
      <c r="K18" s="86" t="s">
        <v>383</v>
      </c>
      <c r="L18" s="83"/>
      <c r="M18" s="84"/>
    </row>
    <row r="19" spans="1:13" s="85" customFormat="1" ht="15.75">
      <c r="A19" s="81">
        <v>17</v>
      </c>
      <c r="B19" s="51" t="s">
        <v>120</v>
      </c>
      <c r="C19" s="81" t="s">
        <v>267</v>
      </c>
      <c r="D19" s="81"/>
      <c r="E19" s="82">
        <v>2</v>
      </c>
      <c r="F19" s="170"/>
      <c r="G19" s="172"/>
      <c r="H19" s="170">
        <f t="shared" si="0"/>
        <v>0</v>
      </c>
      <c r="I19" s="170">
        <f t="shared" si="1"/>
        <v>0</v>
      </c>
      <c r="J19" s="170">
        <f t="shared" si="2"/>
        <v>0</v>
      </c>
      <c r="K19" s="86" t="s">
        <v>383</v>
      </c>
      <c r="L19" s="83"/>
      <c r="M19" s="84"/>
    </row>
    <row r="20" spans="1:13" s="85" customFormat="1" ht="15.75">
      <c r="A20" s="81">
        <v>18</v>
      </c>
      <c r="B20" s="51" t="s">
        <v>121</v>
      </c>
      <c r="C20" s="81" t="s">
        <v>267</v>
      </c>
      <c r="D20" s="81"/>
      <c r="E20" s="82">
        <v>1</v>
      </c>
      <c r="F20" s="170"/>
      <c r="G20" s="172"/>
      <c r="H20" s="170">
        <f t="shared" si="0"/>
        <v>0</v>
      </c>
      <c r="I20" s="170">
        <f t="shared" si="1"/>
        <v>0</v>
      </c>
      <c r="J20" s="170">
        <f t="shared" si="2"/>
        <v>0</v>
      </c>
      <c r="K20" s="81" t="s">
        <v>383</v>
      </c>
      <c r="L20" s="83"/>
      <c r="M20" s="84"/>
    </row>
    <row r="21" spans="1:13" ht="15.75">
      <c r="A21" s="87"/>
      <c r="B21" s="88" t="s">
        <v>269</v>
      </c>
      <c r="C21" s="89"/>
      <c r="D21" s="89"/>
      <c r="E21" s="89"/>
      <c r="F21" s="171"/>
      <c r="G21" s="171"/>
      <c r="H21" s="171"/>
      <c r="I21" s="170">
        <f>SUM(I6:I20)</f>
        <v>0</v>
      </c>
      <c r="J21" s="171">
        <f>SUM(J6:J20)</f>
        <v>0</v>
      </c>
      <c r="K21" s="90"/>
      <c r="L21" s="79"/>
      <c r="M21" s="79"/>
    </row>
    <row r="22" spans="1:13" ht="15.75">
      <c r="A22" s="84"/>
      <c r="B22" s="18" t="s">
        <v>211</v>
      </c>
      <c r="C22" s="84"/>
      <c r="D22" s="84"/>
      <c r="E22" s="84"/>
      <c r="F22" s="84"/>
      <c r="G22" s="84"/>
      <c r="H22" s="84"/>
      <c r="I22" s="91"/>
      <c r="J22" s="84"/>
      <c r="K22" s="79"/>
      <c r="L22" s="79"/>
      <c r="M22" s="79"/>
    </row>
    <row r="23" spans="1:13" ht="15.75">
      <c r="A23" s="84"/>
      <c r="B23" s="140" t="s">
        <v>171</v>
      </c>
      <c r="C23" s="84"/>
      <c r="D23" s="84"/>
      <c r="E23" s="84"/>
      <c r="F23" s="84"/>
      <c r="G23" s="84"/>
      <c r="H23" s="84"/>
      <c r="I23" s="84"/>
      <c r="J23" s="84"/>
      <c r="K23" s="79"/>
      <c r="L23" s="79"/>
      <c r="M23" s="79"/>
    </row>
    <row r="24" spans="1:13" ht="15.75">
      <c r="A24" s="84"/>
      <c r="B24" s="9" t="s">
        <v>169</v>
      </c>
      <c r="C24" s="84"/>
      <c r="D24" s="84"/>
      <c r="E24" s="84"/>
      <c r="F24" s="84"/>
      <c r="G24" s="84"/>
      <c r="H24" s="84"/>
      <c r="I24" s="84"/>
      <c r="J24" s="84"/>
      <c r="K24" s="79"/>
      <c r="L24" s="79"/>
      <c r="M24" s="79"/>
    </row>
    <row r="25" spans="1:13" ht="15.75">
      <c r="A25" s="84"/>
      <c r="B25" s="9" t="s">
        <v>170</v>
      </c>
      <c r="C25" s="84"/>
      <c r="D25" s="84"/>
      <c r="E25" s="84"/>
      <c r="F25" s="84"/>
      <c r="G25" s="84"/>
      <c r="H25" s="84"/>
      <c r="I25" s="84"/>
      <c r="J25" s="84"/>
      <c r="K25" s="79"/>
      <c r="L25" s="79"/>
      <c r="M25" s="79"/>
    </row>
    <row r="26" spans="1:13" ht="15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79"/>
      <c r="L26" s="79"/>
      <c r="M26" s="79"/>
    </row>
    <row r="27" spans="1:13" ht="15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79"/>
      <c r="L27" s="79"/>
      <c r="M27" s="79"/>
    </row>
    <row r="28" spans="1:13" ht="15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79"/>
      <c r="L28" s="79"/>
      <c r="M28" s="79"/>
    </row>
    <row r="29" spans="1:13" ht="15.7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ht="15.7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5.7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7" ht="15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5"/>
      <c r="P32" s="85"/>
      <c r="Q32" s="85"/>
    </row>
    <row r="33" spans="1:17" ht="15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5"/>
      <c r="P33" s="85"/>
      <c r="Q33" s="85"/>
    </row>
    <row r="34" spans="1:17" ht="15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5"/>
      <c r="P34" s="85"/>
      <c r="Q34" s="85"/>
    </row>
    <row r="35" spans="1:17" ht="15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5"/>
      <c r="P35" s="85"/>
      <c r="Q35" s="85"/>
    </row>
    <row r="36" spans="1:17" ht="15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85"/>
      <c r="P36" s="85"/>
      <c r="Q36" s="85"/>
    </row>
    <row r="37" spans="1:17" ht="15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85"/>
      <c r="P37" s="85"/>
      <c r="Q37" s="85"/>
    </row>
    <row r="38" spans="1:17" ht="15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5"/>
      <c r="P38" s="85"/>
      <c r="Q38" s="85"/>
    </row>
    <row r="39" spans="1:17" ht="15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85"/>
      <c r="P39" s="85"/>
      <c r="Q39" s="85"/>
    </row>
    <row r="40" spans="1:17" ht="15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5"/>
      <c r="P40" s="85"/>
      <c r="Q40" s="85"/>
    </row>
    <row r="41" spans="1:17" ht="15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/>
      <c r="P41" s="85"/>
      <c r="Q41" s="85"/>
    </row>
    <row r="42" spans="1:17" ht="15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Q42" s="85"/>
    </row>
    <row r="43" spans="1:17" ht="15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85"/>
      <c r="P43" s="85"/>
      <c r="Q43" s="85"/>
    </row>
    <row r="44" spans="1:17" ht="15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85"/>
      <c r="P44" s="85"/>
      <c r="Q44" s="85"/>
    </row>
    <row r="45" spans="1:17" ht="15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85"/>
      <c r="P45" s="85"/>
      <c r="Q45" s="85"/>
    </row>
    <row r="46" spans="1:17" ht="15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5"/>
      <c r="P46" s="85"/>
      <c r="Q46" s="85"/>
    </row>
    <row r="47" spans="1:17" ht="15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5"/>
      <c r="O47" s="85"/>
      <c r="P47" s="85"/>
      <c r="Q47" s="85"/>
    </row>
    <row r="48" spans="1:17" ht="15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  <c r="O48" s="85"/>
      <c r="P48" s="85"/>
      <c r="Q48" s="85"/>
    </row>
    <row r="49" spans="1:17" ht="15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  <c r="O49" s="85"/>
      <c r="P49" s="85"/>
      <c r="Q49" s="85"/>
    </row>
    <row r="50" spans="1:17" ht="15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  <c r="O50" s="85"/>
      <c r="P50" s="85"/>
      <c r="Q50" s="85"/>
    </row>
    <row r="51" spans="1:17" ht="15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85"/>
      <c r="P51" s="85"/>
      <c r="Q51" s="85"/>
    </row>
    <row r="52" spans="1:17" ht="15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  <c r="O52" s="85"/>
      <c r="P52" s="85"/>
      <c r="Q52" s="85"/>
    </row>
    <row r="53" spans="1:17" ht="15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85"/>
      <c r="P53" s="85"/>
      <c r="Q53" s="85"/>
    </row>
    <row r="54" spans="1:17" ht="15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85"/>
      <c r="P54" s="85"/>
      <c r="Q54" s="85"/>
    </row>
    <row r="55" spans="1:17" ht="15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  <c r="O55" s="85"/>
      <c r="P55" s="85"/>
      <c r="Q55" s="85"/>
    </row>
    <row r="56" spans="1:17" ht="15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85"/>
      <c r="P56" s="85"/>
      <c r="Q56" s="85"/>
    </row>
    <row r="57" spans="1:17" ht="15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5"/>
      <c r="O57" s="85"/>
      <c r="P57" s="85"/>
      <c r="Q57" s="85"/>
    </row>
    <row r="58" spans="1:17" ht="15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5"/>
      <c r="O58" s="85"/>
      <c r="P58" s="85"/>
      <c r="Q58" s="85"/>
    </row>
    <row r="59" spans="1:17" ht="15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5"/>
      <c r="O59" s="85"/>
      <c r="P59" s="85"/>
      <c r="Q59" s="85"/>
    </row>
    <row r="60" spans="1:17" ht="15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5"/>
      <c r="O60" s="85"/>
      <c r="P60" s="85"/>
      <c r="Q60" s="85"/>
    </row>
    <row r="61" spans="1:17" ht="15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5"/>
      <c r="O61" s="85"/>
      <c r="P61" s="85"/>
      <c r="Q61" s="85"/>
    </row>
    <row r="62" spans="1:17" ht="15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5"/>
      <c r="O62" s="85"/>
      <c r="P62" s="85"/>
      <c r="Q62" s="85"/>
    </row>
    <row r="63" spans="1:17" ht="15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5"/>
      <c r="O63" s="85"/>
      <c r="P63" s="85"/>
      <c r="Q63" s="85"/>
    </row>
    <row r="64" spans="1:17" ht="15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5"/>
      <c r="O64" s="85"/>
      <c r="P64" s="85"/>
      <c r="Q64" s="85"/>
    </row>
    <row r="65" spans="1:17" ht="15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5"/>
      <c r="O65" s="85"/>
      <c r="P65" s="85"/>
      <c r="Q65" s="85"/>
    </row>
    <row r="66" spans="1:17" ht="15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5"/>
      <c r="O66" s="85"/>
      <c r="P66" s="85"/>
      <c r="Q66" s="85"/>
    </row>
    <row r="67" spans="1:17" ht="15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5"/>
      <c r="O67" s="85"/>
      <c r="P67" s="85"/>
      <c r="Q67" s="85"/>
    </row>
    <row r="68" spans="1:17" ht="15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5"/>
      <c r="O68" s="85"/>
      <c r="P68" s="85"/>
      <c r="Q68" s="85"/>
    </row>
    <row r="69" spans="1:17" ht="15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5"/>
      <c r="O69" s="85"/>
      <c r="P69" s="85"/>
      <c r="Q69" s="85"/>
    </row>
    <row r="70" spans="1:17" ht="15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5"/>
      <c r="O70" s="85"/>
      <c r="P70" s="85"/>
      <c r="Q70" s="85"/>
    </row>
    <row r="71" spans="1:17" ht="15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5"/>
      <c r="O71" s="85"/>
      <c r="P71" s="85"/>
      <c r="Q71" s="85"/>
    </row>
    <row r="72" spans="1:17" ht="15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5"/>
      <c r="O72" s="85"/>
      <c r="P72" s="85"/>
      <c r="Q72" s="85"/>
    </row>
    <row r="73" spans="1:17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1:17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1:17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1:17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1:17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1:17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1:17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1:17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1:17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1:17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1:17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1:17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1:17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1:17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1:17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1:17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1:17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1:17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1:17" ht="12.7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1:17" ht="12.7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1:17" ht="12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1:17" ht="12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1:17" ht="12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1:17" ht="12.75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1:17" ht="12.75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1:17" ht="12.75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1:17" ht="12.75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1:17" ht="12.75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1:17" ht="12.7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1:17" ht="12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1:17" ht="12.75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1:17" ht="12.75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1:17" ht="12.75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1:17" ht="12.7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1:17" ht="12.7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1:17" ht="12.7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1:17" ht="12.7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1:17" ht="12.7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1:17" ht="12.7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1:17" ht="12.7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1:17" ht="12.7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1:17" ht="12.7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1:17" ht="12.7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1:17" ht="12.7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1:17" ht="12.75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1:17" ht="12.75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1:17" ht="12.75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1:17" ht="12.75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1:17" ht="12.7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1:17" ht="12.75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1:17" ht="12.7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1:17" ht="12.75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1:17" ht="12.75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1:17" ht="12.75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1:17" ht="12.75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1:17" ht="12.7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1:17" ht="12.7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1:17" ht="12.75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1:17" ht="12.7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1:17" ht="12.7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1:17" ht="12.7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1:17" ht="12.7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1:17" ht="12.7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1:17" ht="12.7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1:17" ht="12.7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1:17" ht="12.7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1:17" ht="12.7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1:17" ht="12.7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1:17" ht="12.7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1:17" ht="12.7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1:17" ht="12.7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1:17" ht="12.7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1:17" ht="12.7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1:17" ht="12.7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1:17" ht="12.7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1:17" ht="12.7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1:17" ht="12.7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1:17" ht="12.7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1:17" ht="12.7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1:17" ht="12.75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1:17" ht="12.75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1:17" ht="12.75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1:17" ht="12.75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1:17" ht="12.75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1:17" ht="12.75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1:17" ht="12.75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1:17" ht="12.75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1:17" ht="12.75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1:17" ht="12.7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1:17" ht="12.75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1:17" ht="12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1:17" ht="12.75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1:17" ht="12.75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1:17" ht="12.75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1:17" ht="12.75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1:17" ht="12.75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1:17" ht="12.75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1:17" ht="12.75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1:17" ht="12.7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1:17" ht="12.75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1:17" ht="12.75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1:17" ht="12.75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1:17" ht="12.75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1:17" ht="12.7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1:17" ht="12.75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1:17" ht="12.75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1:17" ht="12.75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1:17" ht="12.75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1:17" ht="12.7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1:17" ht="12.75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1:17" ht="12.75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1:17" ht="12.75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1:17" ht="12.75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1:17" ht="12.75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1:17" ht="12.75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1:17" ht="12.75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1:17" ht="12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1:17" ht="12.75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1:17" ht="12.7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1:17" ht="12.75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1:17" ht="12.75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1:17" ht="12.75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</row>
    <row r="249" spans="1:17" ht="12.7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</row>
    <row r="250" spans="1:17" ht="12.7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</row>
    <row r="251" spans="1:17" ht="12.75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</row>
    <row r="252" spans="1:17" ht="12.75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</row>
    <row r="253" spans="1:17" ht="12.75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</row>
    <row r="254" spans="1:17" ht="12.75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</row>
    <row r="255" spans="1:17" ht="12.7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</row>
    <row r="256" spans="1:17" ht="12.75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</row>
    <row r="257" spans="1:17" ht="12.75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</row>
    <row r="258" spans="1:17" ht="12.75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</row>
    <row r="259" spans="1:17" ht="12.75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</row>
    <row r="260" spans="1:17" ht="12.75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</row>
    <row r="261" spans="1:17" ht="12.75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</row>
    <row r="262" spans="1:17" ht="12.75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</row>
    <row r="263" spans="1:17" ht="12.75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</row>
    <row r="264" spans="1:17" ht="12.75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</row>
    <row r="265" spans="1:17" ht="12.7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</row>
    <row r="266" spans="1:17" ht="12.75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</row>
    <row r="267" spans="1:17" ht="12.75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</row>
    <row r="268" spans="1:17" ht="12.7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</row>
    <row r="269" spans="1:17" ht="12.75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</row>
    <row r="270" spans="1:17" ht="12.75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</row>
    <row r="271" spans="1:17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</row>
    <row r="272" spans="1:17" ht="12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</row>
    <row r="273" spans="1:17" ht="12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</row>
    <row r="274" spans="1:17" ht="12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</row>
    <row r="275" spans="1:17" ht="12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</row>
    <row r="276" spans="1:17" ht="12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</row>
    <row r="277" spans="1:17" ht="12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</row>
    <row r="278" spans="1:17" ht="12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</row>
    <row r="279" spans="1:17" ht="12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</row>
    <row r="280" spans="1:17" ht="12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</row>
    <row r="281" spans="1:17" ht="12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</row>
    <row r="282" spans="1:17" ht="12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</row>
    <row r="283" spans="1:17" ht="12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</row>
    <row r="284" spans="1:17" ht="12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</row>
    <row r="285" spans="1:17" ht="12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</row>
    <row r="286" spans="1:17" ht="12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</row>
    <row r="287" spans="1:17" ht="12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</row>
    <row r="288" spans="1:17" ht="12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</row>
    <row r="289" spans="1:17" ht="12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</row>
    <row r="290" spans="1:17" ht="12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</row>
    <row r="291" spans="1:17" ht="12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</row>
    <row r="292" spans="1:17" ht="12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</row>
    <row r="293" spans="1:17" ht="12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</row>
    <row r="294" spans="1:17" ht="12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</row>
    <row r="295" spans="1:17" ht="12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</row>
    <row r="296" spans="1:17" ht="12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</row>
    <row r="297" spans="1:17" ht="12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</row>
    <row r="298" spans="1:17" ht="12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</row>
    <row r="299" spans="1:17" ht="12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</row>
    <row r="300" spans="1:17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</row>
    <row r="301" spans="1:17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</row>
    <row r="302" spans="1:17" ht="12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</row>
    <row r="303" spans="1:17" ht="12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</row>
    <row r="304" spans="1:17" ht="12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</row>
    <row r="305" spans="1:17" ht="12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</row>
    <row r="306" spans="1:17" ht="12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</row>
    <row r="307" spans="1:17" ht="12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</row>
    <row r="308" spans="1:17" ht="12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</row>
    <row r="309" spans="1:17" ht="12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</row>
    <row r="310" spans="1:17" ht="12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</row>
    <row r="311" spans="1:17" ht="12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</row>
    <row r="312" spans="1:17" ht="12.75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</row>
    <row r="313" spans="1:17" ht="12.75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</row>
    <row r="314" spans="1:17" ht="12.75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</row>
    <row r="315" spans="1:17" ht="12.7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</row>
    <row r="316" spans="1:17" ht="12.75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</row>
    <row r="317" spans="1:17" ht="12.75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</row>
    <row r="318" spans="1:17" ht="12.75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</row>
    <row r="319" spans="1:17" ht="12.75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</row>
    <row r="320" spans="1:17" ht="12.75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</row>
    <row r="321" spans="1:17" ht="12.75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</row>
    <row r="322" spans="1:17" ht="12.75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</row>
    <row r="323" spans="1:17" ht="12.75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</row>
    <row r="324" spans="1:17" ht="12.75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</row>
    <row r="325" spans="1:17" ht="12.7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</row>
    <row r="326" spans="1:17" ht="12.75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</row>
    <row r="327" spans="1:17" ht="12.75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</row>
    <row r="328" spans="1:17" ht="12.75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</row>
    <row r="329" spans="1:17" ht="12.75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</row>
    <row r="330" spans="1:17" ht="12.75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</row>
    <row r="331" spans="1:17" ht="12.75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</row>
    <row r="332" spans="1:17" ht="12.75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</row>
    <row r="333" spans="1:17" ht="12.75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</row>
    <row r="334" spans="1:17" ht="12.75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</row>
    <row r="335" spans="1:17" ht="12.7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</row>
    <row r="336" spans="1:17" ht="12.75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</row>
    <row r="337" spans="1:17" ht="12.75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</row>
    <row r="338" spans="1:17" ht="12.75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</row>
    <row r="339" spans="1:17" ht="12.75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</row>
    <row r="340" spans="1:17" ht="12.75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</row>
    <row r="341" spans="1:17" ht="12.75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</row>
    <row r="342" spans="1:17" ht="12.75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</row>
    <row r="343" spans="1:17" ht="12.75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</row>
    <row r="344" spans="1:17" ht="12.75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</row>
    <row r="345" spans="1:17" ht="12.7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</row>
    <row r="346" spans="1:17" ht="12.75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</row>
    <row r="347" spans="1:17" ht="12.75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</row>
    <row r="348" spans="1:17" ht="12.75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</row>
    <row r="349" spans="1:17" ht="12.75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</row>
    <row r="350" spans="1:17" ht="12.75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</row>
    <row r="351" spans="1:17" ht="12.75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</row>
    <row r="352" spans="1:17" ht="12.75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</row>
    <row r="353" spans="1:17" ht="12.75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</row>
    <row r="354" spans="1:17" ht="12.75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</row>
    <row r="355" spans="1:17" ht="12.7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</row>
    <row r="356" spans="1:17" ht="12.75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</row>
    <row r="357" spans="1:17" ht="12.7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</row>
    <row r="358" spans="1:17" ht="12.75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</row>
    <row r="359" spans="1:17" ht="12.75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</row>
    <row r="360" spans="1:17" ht="12.75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</row>
    <row r="361" spans="1:17" ht="12.75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</row>
    <row r="362" spans="1:17" ht="12.75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</row>
    <row r="363" spans="1:17" ht="12.75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</row>
    <row r="364" spans="1:17" ht="12.75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</row>
    <row r="365" spans="1:17" ht="12.7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</row>
    <row r="366" spans="1:17" ht="12.75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</row>
    <row r="367" spans="1:17" ht="12.75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</row>
    <row r="368" spans="1:17" ht="12.75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</row>
    <row r="369" spans="1:17" ht="12.75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</row>
    <row r="370" spans="1:17" ht="12.75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</row>
    <row r="371" spans="1:17" ht="12.75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</row>
    <row r="372" spans="1:17" ht="12.75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</row>
    <row r="373" spans="1:17" ht="12.75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</row>
    <row r="374" spans="1:17" ht="12.75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</row>
    <row r="375" spans="1:17" ht="12.7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</row>
    <row r="376" spans="1:17" ht="12.75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</row>
    <row r="377" spans="1:17" ht="12.75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</row>
    <row r="378" spans="1:17" ht="12.75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</row>
    <row r="379" spans="1:17" ht="12.75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</row>
    <row r="380" spans="1:17" ht="12.75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</row>
    <row r="381" spans="1:17" ht="12.75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</row>
    <row r="382" spans="1:17" ht="12.75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</row>
    <row r="383" spans="1:17" ht="12.75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</row>
    <row r="384" spans="1:17" ht="12.75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</row>
    <row r="385" spans="1:17" ht="12.7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</row>
    <row r="386" spans="1:17" ht="12.75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</row>
    <row r="387" spans="1:17" ht="12.75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</row>
    <row r="388" spans="1:17" ht="12.75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</row>
    <row r="389" spans="1:17" ht="12.75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</row>
    <row r="390" spans="1:17" ht="12.75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</row>
    <row r="391" spans="1:17" ht="12.75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</row>
    <row r="392" spans="1:17" ht="12.75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</row>
    <row r="393" spans="1:17" ht="12.75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</row>
    <row r="394" spans="1:17" ht="12.75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</row>
    <row r="395" spans="1:17" ht="12.7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</row>
    <row r="396" spans="1:17" ht="12.75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</row>
    <row r="397" spans="1:17" ht="12.75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</row>
    <row r="398" spans="1:17" ht="12.75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</row>
    <row r="399" spans="1:17" ht="12.75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</row>
    <row r="400" spans="1:17" ht="12.75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</row>
    <row r="401" spans="1:17" ht="12.75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</row>
    <row r="402" spans="1:17" ht="12.75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</row>
    <row r="403" spans="1:17" ht="12.75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</row>
    <row r="404" spans="1:17" ht="12.75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</row>
    <row r="405" spans="1:17" ht="12.7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</row>
    <row r="406" spans="1:17" ht="12.75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</row>
    <row r="407" spans="1:17" ht="12.75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</row>
    <row r="408" spans="1:17" ht="12.75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</row>
    <row r="409" spans="1:17" ht="12.75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</row>
    <row r="410" spans="1:17" ht="12.75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</row>
    <row r="411" spans="1:17" ht="12.75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</row>
    <row r="412" spans="1:17" ht="12.75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</row>
    <row r="413" spans="1:17" ht="12.75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</row>
    <row r="414" spans="1:17" ht="12.75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</row>
    <row r="415" spans="1:17" ht="12.7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</row>
    <row r="416" spans="1:17" ht="12.75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</row>
    <row r="417" spans="1:17" ht="12.75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</row>
    <row r="418" spans="1:17" ht="12.75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</row>
    <row r="419" spans="1:17" ht="12.75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</row>
    <row r="420" spans="1:17" ht="12.75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</row>
    <row r="421" spans="1:17" ht="12.75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</row>
    <row r="422" spans="1:17" ht="12.7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</row>
    <row r="423" spans="1:17" ht="12.7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</row>
    <row r="424" spans="1:17" ht="12.75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</row>
    <row r="425" spans="1:17" ht="12.7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</row>
    <row r="426" spans="1:17" ht="12.75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</row>
    <row r="427" spans="1:17" ht="12.75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</row>
    <row r="428" spans="1:17" ht="12.75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</row>
    <row r="429" spans="1:17" ht="12.75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</row>
    <row r="430" spans="1:17" ht="12.75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</row>
    <row r="431" spans="1:17" ht="12.75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</row>
    <row r="432" spans="1:17" ht="12.75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</row>
    <row r="433" spans="1:17" ht="12.75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</row>
    <row r="434" spans="1:17" ht="12.75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</row>
    <row r="435" spans="1:17" ht="12.7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</row>
    <row r="436" spans="1:17" ht="12.75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</row>
    <row r="437" spans="1:17" ht="12.75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</row>
    <row r="438" spans="1:17" ht="12.75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</row>
    <row r="439" spans="1:17" ht="12.75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</row>
    <row r="440" spans="1:17" ht="12.75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</row>
    <row r="441" spans="1:17" ht="12.75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</row>
    <row r="442" spans="1:17" ht="12.75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</row>
    <row r="443" spans="1:17" ht="12.75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</row>
    <row r="444" spans="1:17" ht="12.75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</row>
    <row r="445" spans="1:17" ht="12.7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</row>
    <row r="446" spans="1:17" ht="12.75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</row>
    <row r="447" spans="1:17" ht="12.75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</row>
    <row r="448" spans="1:17" ht="12.75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</row>
    <row r="449" spans="1:17" ht="12.75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</row>
    <row r="450" spans="1:17" ht="12.75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</row>
    <row r="451" spans="1:17" ht="12.75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</row>
    <row r="452" spans="1:17" ht="12.75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</row>
    <row r="453" spans="1:17" ht="12.75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</row>
    <row r="454" spans="1:17" ht="12.75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</row>
    <row r="455" spans="1:17" ht="12.7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</row>
    <row r="456" spans="1:17" ht="12.75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</row>
    <row r="457" spans="1:17" ht="12.75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</row>
    <row r="458" spans="1:17" ht="12.75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</row>
    <row r="459" spans="1:17" ht="12.75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</row>
    <row r="460" spans="1:17" ht="12.75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</row>
    <row r="461" spans="1:17" ht="12.75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</row>
    <row r="462" spans="1:17" ht="12.75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</row>
    <row r="463" spans="1:17" ht="12.75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</row>
    <row r="464" spans="1:17" ht="12.75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</row>
    <row r="465" spans="1:17" ht="12.7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</row>
    <row r="466" spans="1:17" ht="12.75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</row>
    <row r="467" spans="1:17" ht="12.75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</row>
    <row r="468" spans="1:17" ht="12.75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</row>
    <row r="469" spans="1:17" ht="12.75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</row>
    <row r="470" spans="1:17" ht="12.75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</row>
    <row r="471" spans="1:17" ht="12.75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</row>
    <row r="472" spans="1:17" ht="12.75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</row>
    <row r="473" spans="1:17" ht="12.75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</row>
    <row r="474" spans="1:17" ht="12.75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</row>
    <row r="475" spans="1:17" ht="12.7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</row>
    <row r="476" spans="1:17" ht="12.75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</row>
    <row r="477" spans="1:17" ht="12.75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</row>
    <row r="478" spans="1:17" ht="12.75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</row>
    <row r="479" spans="1:17" ht="12.75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</row>
    <row r="480" spans="1:17" ht="12.75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</row>
    <row r="481" spans="1:17" ht="12.75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</row>
    <row r="482" spans="1:17" ht="12.75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</row>
    <row r="483" spans="1:17" ht="12.75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</row>
    <row r="484" spans="1:17" ht="12.75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</row>
    <row r="485" spans="1:17" ht="12.7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</row>
    <row r="486" spans="1:17" ht="12.75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</row>
    <row r="487" spans="1:17" ht="12.75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</row>
    <row r="488" spans="1:17" ht="12.75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</row>
    <row r="489" spans="1:17" ht="12.75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</row>
    <row r="490" spans="1:17" ht="12.75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</row>
    <row r="491" spans="1:17" ht="12.75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</row>
    <row r="492" spans="1:17" ht="12.75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</row>
    <row r="493" spans="1:17" ht="12.75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</row>
    <row r="494" spans="1:17" ht="12.75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</row>
    <row r="495" spans="1:17" ht="12.7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</row>
    <row r="496" spans="1:17" ht="12.75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</row>
    <row r="497" spans="1:17" ht="12.75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</row>
    <row r="498" spans="1:17" ht="12.75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</row>
    <row r="499" spans="1:17" ht="12.75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</row>
    <row r="500" spans="1:17" ht="12.75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</row>
    <row r="501" spans="1:17" ht="12.75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</row>
    <row r="502" spans="1:17" ht="12.75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</row>
    <row r="503" spans="1:17" ht="12.75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</row>
    <row r="504" spans="1:17" ht="12.75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</row>
    <row r="505" spans="1:17" ht="12.7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</row>
    <row r="506" spans="1:17" ht="12.75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</row>
    <row r="507" spans="1:17" ht="12.75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</row>
    <row r="508" spans="1:17" ht="12.75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</row>
    <row r="509" spans="1:17" ht="12.75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</row>
    <row r="510" spans="1:17" ht="12.75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</row>
    <row r="511" spans="1:17" ht="12.75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</row>
    <row r="512" spans="1:17" ht="12.75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</row>
    <row r="513" spans="1:17" ht="12.75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</row>
    <row r="514" spans="1:17" ht="12.75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</row>
    <row r="515" spans="1:17" ht="12.7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</row>
    <row r="516" spans="1:17" ht="12.7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</row>
    <row r="517" spans="1:17" ht="12.7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</row>
    <row r="518" spans="1:17" ht="12.7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</row>
    <row r="519" spans="1:17" ht="12.7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</row>
    <row r="520" spans="1:17" ht="12.7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</row>
    <row r="521" spans="1:17" ht="12.7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</row>
    <row r="522" spans="1:17" ht="12.7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</row>
    <row r="523" spans="1:17" ht="12.7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</row>
    <row r="524" spans="1:17" ht="12.7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</row>
    <row r="525" spans="1:17" ht="12.7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</row>
    <row r="526" spans="1:17" ht="12.7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</row>
    <row r="527" spans="1:17" ht="12.7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</row>
    <row r="528" spans="1:17" ht="12.7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</row>
    <row r="529" spans="1:17" ht="12.7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</row>
    <row r="530" spans="1:17" ht="12.75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</row>
    <row r="531" spans="1:17" ht="12.75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</row>
    <row r="532" spans="1:17" ht="12.75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</row>
    <row r="533" spans="1:17" ht="12.75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</row>
    <row r="534" spans="1:17" ht="12.75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</row>
    <row r="535" spans="1:17" ht="12.7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</row>
    <row r="536" spans="1:17" ht="12.75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</row>
    <row r="537" spans="1:17" ht="12.75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</row>
    <row r="538" spans="1:17" ht="12.75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</row>
    <row r="539" spans="1:17" ht="12.75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</row>
    <row r="540" spans="1:17" ht="12.75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</row>
    <row r="541" spans="1:17" ht="12.75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</row>
    <row r="542" spans="1:17" ht="12.75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</row>
    <row r="543" spans="1:17" ht="12.75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</row>
    <row r="544" spans="1:17" ht="12.75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</row>
    <row r="545" spans="1:17" ht="12.7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</row>
    <row r="546" spans="1:17" ht="12.75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</row>
    <row r="547" spans="1:17" ht="12.75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</row>
    <row r="548" spans="1:17" ht="12.75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</row>
    <row r="549" spans="1:17" ht="12.75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</row>
    <row r="550" spans="1:17" ht="12.75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</row>
    <row r="551" spans="1:17" ht="12.75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</row>
    <row r="552" spans="1:17" ht="12.75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</row>
    <row r="553" spans="1:17" ht="12.75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</row>
    <row r="554" spans="1:17" ht="12.75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</row>
    <row r="555" spans="1:17" ht="12.7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</row>
    <row r="556" spans="1:17" ht="12.75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</row>
    <row r="557" spans="1:17" ht="12.75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</row>
    <row r="558" spans="1:17" ht="12.75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</row>
    <row r="559" spans="1:17" ht="12.75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</row>
    <row r="560" spans="1:17" ht="12.75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</row>
    <row r="561" spans="1:17" ht="12.75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</row>
    <row r="562" spans="1:17" ht="12.75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</row>
    <row r="563" spans="1:17" ht="12.75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</row>
    <row r="564" spans="1:17" ht="12.75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</row>
    <row r="565" spans="1:17" ht="12.7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</row>
    <row r="566" spans="1:17" ht="12.75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</row>
    <row r="567" spans="1:17" ht="12.75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</row>
    <row r="568" spans="1:17" ht="12.75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</row>
    <row r="569" spans="1:17" ht="12.75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</row>
    <row r="570" spans="1:17" ht="12.75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</row>
    <row r="571" spans="1:17" ht="12.75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</row>
    <row r="572" spans="1:17" ht="12.75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</row>
    <row r="573" spans="1:17" ht="12.75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</row>
    <row r="574" spans="1:17" ht="12.75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</row>
    <row r="575" spans="1:17" ht="12.7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</row>
    <row r="576" spans="1:17" ht="12.75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</row>
    <row r="577" spans="1:17" ht="12.7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</row>
    <row r="578" spans="1:17" ht="12.7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</row>
    <row r="579" spans="1:17" ht="12.75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</row>
    <row r="580" spans="1:17" ht="12.75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</row>
    <row r="581" spans="1:17" ht="12.75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</row>
    <row r="582" spans="1:17" ht="12.75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</row>
    <row r="583" spans="1:17" ht="12.75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</row>
    <row r="584" spans="1:17" ht="12.75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</row>
    <row r="585" spans="1:17" ht="12.7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</row>
    <row r="586" spans="1:17" ht="12.75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</row>
    <row r="587" spans="1:17" ht="12.75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</row>
    <row r="588" spans="1:17" ht="12.75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</row>
    <row r="589" spans="1:17" ht="12.75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</row>
    <row r="590" spans="1:17" ht="12.75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</row>
    <row r="591" spans="1:17" ht="12.75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</row>
    <row r="592" spans="1:17" ht="12.75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</row>
    <row r="593" spans="1:17" ht="12.75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</row>
    <row r="594" spans="1:17" ht="12.75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</row>
    <row r="595" spans="1:17" ht="12.7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</row>
    <row r="596" spans="1:17" ht="12.75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</row>
    <row r="597" spans="1:17" ht="12.75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</row>
    <row r="598" spans="1:17" ht="12.75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</row>
    <row r="599" spans="1:17" ht="12.75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</row>
    <row r="600" spans="1:17" ht="12.75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</row>
    <row r="601" spans="1:17" ht="12.75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</row>
    <row r="602" spans="1:17" ht="12.75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</row>
    <row r="603" spans="1:17" ht="12.75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</row>
    <row r="604" spans="1:17" ht="12.75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</row>
    <row r="605" spans="1:17" ht="12.7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</row>
    <row r="606" spans="1:17" ht="12.75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</row>
    <row r="607" spans="1:17" ht="12.75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</row>
    <row r="608" spans="1:17" ht="12.75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</row>
    <row r="609" spans="1:17" ht="12.75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</row>
    <row r="610" spans="1:17" ht="12.75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</row>
    <row r="611" spans="1:17" ht="12.75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</row>
    <row r="612" spans="1:17" ht="12.75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</row>
    <row r="613" spans="1:17" ht="12.75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</row>
    <row r="614" spans="1:17" ht="12.75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</row>
    <row r="615" spans="1:17" ht="12.7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</row>
    <row r="616" spans="1:17" ht="12.75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</row>
    <row r="617" spans="1:17" ht="12.75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</row>
    <row r="618" spans="1:17" ht="12.75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</row>
    <row r="619" spans="1:17" ht="12.75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</row>
    <row r="620" spans="1:17" ht="12.75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</row>
    <row r="621" spans="1:17" ht="12.75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</row>
    <row r="622" spans="1:17" ht="12.75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</row>
    <row r="623" spans="1:17" ht="12.75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</row>
    <row r="624" spans="1:17" ht="12.75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</row>
    <row r="625" spans="1:17" ht="12.7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</row>
    <row r="626" spans="1:17" ht="12.75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</row>
    <row r="627" spans="1:17" ht="12.75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</row>
    <row r="628" spans="1:17" ht="12.75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</row>
    <row r="629" spans="1:17" ht="12.75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</row>
    <row r="630" spans="1:17" ht="12.75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</row>
    <row r="631" spans="1:17" ht="12.75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</row>
    <row r="632" spans="1:17" ht="12.75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</row>
    <row r="633" spans="1:17" ht="12.75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</row>
    <row r="634" spans="1:17" ht="12.75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</row>
    <row r="635" spans="1:17" ht="12.7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</row>
    <row r="636" spans="1:17" ht="12.75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</row>
    <row r="637" spans="1:17" ht="12.75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</row>
    <row r="638" spans="1:17" ht="12.75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</row>
    <row r="639" spans="1:17" ht="12.75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</row>
    <row r="640" spans="1:17" ht="12.75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</row>
    <row r="641" spans="1:17" ht="12.75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</row>
    <row r="642" spans="1:17" ht="12.75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</row>
    <row r="643" spans="1:17" ht="12.75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</row>
    <row r="644" spans="1:17" ht="12.75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</row>
    <row r="645" spans="1:17" ht="12.7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</row>
    <row r="646" spans="1:17" ht="12.75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</row>
    <row r="647" spans="1:17" ht="12.75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</row>
    <row r="648" spans="1:17" ht="12.75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</row>
    <row r="649" spans="1:17" ht="12.75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</row>
    <row r="650" spans="1:17" ht="12.75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</row>
    <row r="651" spans="1:17" ht="12.75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</row>
    <row r="652" spans="1:17" ht="12.75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</row>
    <row r="653" spans="1:17" ht="12.75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</row>
    <row r="654" spans="1:17" ht="12.75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</row>
    <row r="655" spans="1:17" ht="12.7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</row>
    <row r="656" spans="1:17" ht="12.75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</row>
    <row r="657" spans="1:17" ht="12.75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</row>
    <row r="658" spans="1:17" ht="12.75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</row>
    <row r="659" spans="1:17" ht="12.75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</row>
    <row r="660" spans="1:17" ht="12.75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</row>
    <row r="661" spans="1:17" ht="12.75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</row>
    <row r="662" spans="1:17" ht="12.75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</row>
    <row r="663" spans="1:17" ht="12.75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</row>
    <row r="664" spans="1:17" ht="12.75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</row>
    <row r="665" spans="1:17" ht="12.7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</row>
    <row r="666" spans="1:17" ht="12.75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</row>
    <row r="667" spans="1:17" ht="12.75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</row>
    <row r="668" spans="1:17" ht="12.75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</row>
    <row r="669" spans="1:17" ht="12.75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</row>
    <row r="670" spans="1:17" ht="12.75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</row>
    <row r="671" spans="1:17" ht="12.75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</row>
    <row r="672" spans="1:17" ht="12.75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</row>
    <row r="673" spans="1:17" ht="12.75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</row>
    <row r="674" spans="1:17" ht="12.75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</row>
    <row r="675" spans="1:17" ht="12.7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</row>
    <row r="676" spans="1:17" ht="12.75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</row>
    <row r="677" spans="1:17" ht="12.75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</row>
    <row r="678" spans="1:17" ht="12.75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</row>
    <row r="679" spans="1:17" ht="12.75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</row>
    <row r="680" spans="1:17" ht="12.75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</row>
    <row r="681" spans="1:17" ht="12.75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</row>
    <row r="682" spans="1:17" ht="12.75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</row>
    <row r="683" spans="1:17" ht="12.75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</row>
    <row r="684" spans="1:17" ht="12.75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</row>
    <row r="685" spans="1:17" ht="12.7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</row>
    <row r="686" spans="1:17" ht="12.75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</row>
    <row r="687" spans="1:17" ht="12.75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</row>
    <row r="688" spans="1:17" ht="12.75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</row>
    <row r="689" spans="1:17" ht="12.75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</row>
    <row r="690" spans="1:17" ht="12.75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</row>
    <row r="691" spans="1:17" ht="12.75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</row>
    <row r="692" spans="1:17" ht="12.75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</row>
    <row r="693" spans="1:17" ht="12.75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</row>
    <row r="694" spans="1:17" ht="12.75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</row>
    <row r="695" spans="1:17" ht="12.7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</row>
    <row r="696" spans="1:17" ht="12.75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</row>
    <row r="697" spans="1:17" ht="12.75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</row>
    <row r="698" spans="1:17" ht="12.75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</row>
    <row r="699" spans="1:17" ht="12.75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</row>
    <row r="700" spans="1:17" ht="12.75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</row>
    <row r="701" spans="1:17" ht="12.75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</row>
    <row r="702" spans="1:17" ht="12.75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</row>
    <row r="703" spans="1:17" ht="12.75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</row>
    <row r="704" spans="1:17" ht="12.75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</row>
    <row r="705" spans="1:17" ht="12.7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</row>
    <row r="706" spans="1:17" ht="12.75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</row>
    <row r="707" spans="1:17" ht="12.7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</row>
    <row r="708" spans="1:17" ht="12.75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</row>
    <row r="709" spans="1:17" ht="12.75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</row>
    <row r="710" spans="1:17" ht="12.75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</row>
    <row r="711" spans="1:17" ht="12.75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</row>
    <row r="712" spans="1:17" ht="12.75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</row>
    <row r="713" spans="1:17" ht="12.75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</row>
    <row r="714" spans="1:17" ht="12.75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</row>
    <row r="715" spans="1:17" ht="12.7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</row>
    <row r="716" spans="1:17" ht="12.75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</row>
    <row r="717" spans="1:17" ht="12.75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</row>
    <row r="718" spans="1:17" ht="12.75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</row>
    <row r="719" spans="1:17" ht="12.75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</row>
    <row r="720" spans="1:17" ht="12.75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</row>
    <row r="721" spans="1:17" ht="12.75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</row>
    <row r="722" spans="1:17" ht="12.75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</row>
    <row r="723" spans="1:17" ht="12.75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</row>
    <row r="724" spans="1:17" ht="12.75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</row>
    <row r="725" spans="1:17" ht="12.7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</row>
    <row r="726" spans="1:17" ht="12.75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</row>
    <row r="727" spans="1:17" ht="12.75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</row>
    <row r="728" spans="1:17" ht="12.75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</row>
    <row r="729" spans="1:17" ht="12.75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</row>
    <row r="730" spans="1:17" ht="12.75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</row>
    <row r="731" spans="1:17" ht="12.75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</row>
    <row r="732" spans="1:17" ht="12.75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</row>
    <row r="733" spans="1:17" ht="12.75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</row>
    <row r="734" spans="1:17" ht="12.75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</row>
    <row r="735" spans="1:17" ht="12.7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</row>
    <row r="736" spans="1:17" ht="12.75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</row>
    <row r="737" spans="1:17" ht="12.75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</row>
    <row r="738" spans="1:17" ht="12.75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</row>
    <row r="739" spans="1:17" ht="12.75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</row>
    <row r="740" spans="1:17" ht="12.75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</row>
    <row r="741" spans="1:17" ht="12.75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</row>
    <row r="742" spans="1:17" ht="12.75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</row>
    <row r="743" spans="1:17" ht="12.75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</row>
    <row r="744" spans="1:17" ht="12.75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</row>
    <row r="745" spans="1:17" ht="12.7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</row>
    <row r="746" spans="1:17" ht="12.75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</row>
    <row r="747" spans="1:17" ht="12.75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</row>
    <row r="748" spans="1:17" ht="12.75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</row>
    <row r="749" spans="1:17" ht="12.75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</row>
    <row r="750" spans="1:17" ht="12.75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</row>
    <row r="751" spans="1:17" ht="12.75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</row>
    <row r="752" spans="1:17" ht="12.75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</row>
    <row r="753" spans="1:17" ht="12.75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</row>
    <row r="754" spans="1:17" ht="12.75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</row>
    <row r="755" spans="1:17" ht="12.7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</row>
    <row r="756" spans="1:17" ht="12.75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</row>
    <row r="757" spans="1:17" ht="12.75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</row>
    <row r="758" spans="1:17" ht="12.75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</row>
    <row r="759" spans="1:17" ht="12.75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</row>
    <row r="760" spans="1:17" ht="12.75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</row>
    <row r="761" spans="1:17" ht="12.75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</row>
    <row r="762" spans="1:17" ht="12.75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</row>
    <row r="763" spans="1:17" ht="12.75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</row>
    <row r="764" spans="1:17" ht="12.75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</row>
    <row r="765" spans="1:17" ht="12.7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</row>
    <row r="766" spans="1:17" ht="12.75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</row>
    <row r="767" spans="1:17" ht="12.75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</row>
    <row r="768" spans="1:17" ht="12.75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</row>
    <row r="769" spans="1:17" ht="12.75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</row>
    <row r="770" spans="1:17" ht="12.75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</row>
    <row r="771" spans="1:17" ht="12.75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</row>
    <row r="772" spans="1:17" ht="12.75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</row>
    <row r="773" spans="1:17" ht="12.75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</row>
    <row r="774" spans="1:17" ht="12.75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</row>
    <row r="775" spans="1:17" ht="12.7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</row>
    <row r="776" spans="1:17" ht="12.75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</row>
    <row r="777" spans="1:17" ht="12.75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</row>
    <row r="778" spans="1:17" ht="12.75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</row>
    <row r="779" spans="1:17" ht="12.75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</row>
    <row r="780" spans="1:17" ht="12.75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</row>
    <row r="781" spans="1:17" ht="12.75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</row>
    <row r="782" spans="1:17" ht="12.75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</row>
    <row r="783" spans="1:17" ht="12.75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</row>
    <row r="784" spans="1:17" ht="12.75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</row>
    <row r="785" spans="1:17" ht="12.7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</row>
    <row r="786" spans="1:17" ht="12.75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</row>
    <row r="787" spans="1:17" ht="12.75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</row>
    <row r="788" spans="1:17" ht="12.75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</row>
    <row r="789" spans="1:17" ht="12.75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</row>
    <row r="790" spans="1:17" ht="12.75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</row>
    <row r="791" spans="1:17" ht="12.75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</row>
    <row r="792" spans="1:17" ht="12.75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</row>
    <row r="793" spans="1:17" ht="12.75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</row>
    <row r="794" spans="1:17" ht="12.75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</row>
    <row r="795" spans="1:17" ht="12.7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</row>
    <row r="796" spans="1:17" ht="12.75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</row>
    <row r="797" spans="1:17" ht="12.75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</row>
    <row r="798" spans="1:17" ht="12.75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</row>
    <row r="799" spans="1:17" ht="12.75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</row>
    <row r="800" spans="1:17" ht="12.75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</row>
    <row r="801" spans="1:17" ht="12.75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</row>
    <row r="802" spans="1:17" ht="12.75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</row>
    <row r="803" spans="1:17" ht="12.75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</row>
    <row r="804" spans="1:17" ht="12.75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</row>
    <row r="805" spans="1:17" ht="12.7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</row>
    <row r="806" spans="1:17" ht="12.75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</row>
    <row r="807" spans="1:17" ht="12.75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</row>
    <row r="808" spans="1:17" ht="12.75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</row>
    <row r="809" spans="1:17" ht="12.75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</row>
    <row r="810" spans="1:17" ht="12.75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</row>
    <row r="811" spans="1:17" ht="12.75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</row>
    <row r="812" spans="1:17" ht="12.75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</row>
    <row r="813" spans="1:17" ht="12.75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</row>
    <row r="814" spans="1:17" ht="12.75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</row>
    <row r="815" spans="1:17" ht="12.7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</row>
    <row r="816" spans="1:17" ht="12.75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</row>
    <row r="817" spans="1:17" ht="12.75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</row>
    <row r="818" spans="1:17" ht="12.75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</row>
    <row r="819" spans="1:17" ht="12.75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</row>
    <row r="820" spans="1:17" ht="12.75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</row>
    <row r="821" spans="1:17" ht="12.75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</row>
    <row r="822" spans="1:17" ht="12.75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</row>
    <row r="823" spans="1:17" ht="12.75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</row>
    <row r="824" spans="1:17" ht="12.75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</row>
    <row r="825" spans="1:17" ht="12.7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</row>
    <row r="826" spans="1:17" ht="12.75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</row>
    <row r="827" spans="1:17" ht="12.75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</row>
    <row r="828" spans="1:17" ht="12.75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</row>
    <row r="829" spans="1:17" ht="12.75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</row>
    <row r="830" spans="1:17" ht="12.75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</row>
    <row r="831" spans="1:17" ht="12.75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</row>
    <row r="832" spans="1:17" ht="12.75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</row>
    <row r="833" spans="1:17" ht="12.75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</row>
    <row r="834" spans="1:17" ht="12.75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</row>
    <row r="835" spans="1:17" ht="12.7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</row>
    <row r="836" spans="1:17" ht="12.75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</row>
    <row r="837" spans="1:17" ht="12.75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</row>
    <row r="838" spans="1:17" ht="12.75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</row>
    <row r="839" spans="1:17" ht="12.75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</row>
    <row r="840" spans="1:17" ht="12.75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</row>
    <row r="841" spans="1:17" ht="12.75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</row>
    <row r="842" spans="1:17" ht="12.75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</row>
    <row r="843" spans="1:17" ht="12.75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</row>
    <row r="844" spans="1:17" ht="12.75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</row>
    <row r="845" spans="1:17" ht="12.7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</row>
    <row r="846" spans="1:17" ht="12.75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</row>
    <row r="847" spans="1:17" ht="12.75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</row>
    <row r="848" spans="1:17" ht="12.75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</row>
    <row r="849" spans="1:17" ht="12.75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</row>
    <row r="850" spans="1:17" ht="12.75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</row>
    <row r="851" spans="1:17" ht="12.75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</row>
    <row r="852" spans="1:17" ht="12.75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</row>
    <row r="853" spans="1:17" ht="12.75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</row>
    <row r="854" spans="1:17" ht="12.75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</row>
    <row r="855" spans="1:17" ht="12.7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</row>
    <row r="856" spans="1:17" ht="12.75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</row>
    <row r="857" spans="1:17" ht="12.75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</row>
    <row r="858" spans="1:17" ht="12.75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</row>
    <row r="859" spans="1:17" ht="12.75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</row>
    <row r="860" spans="1:17" ht="12.75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</row>
    <row r="861" spans="1:17" ht="12.75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</row>
    <row r="862" spans="1:17" ht="12.75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</row>
    <row r="863" spans="1:17" ht="12.75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</row>
    <row r="864" spans="1:17" ht="12.75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</row>
    <row r="865" spans="1:17" ht="12.7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</row>
    <row r="866" spans="1:17" ht="12.75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</row>
    <row r="867" spans="1:17" ht="12.75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</row>
    <row r="868" spans="1:17" ht="12.75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</row>
    <row r="869" spans="1:17" ht="12.75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</row>
    <row r="870" spans="1:17" ht="12.75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</row>
    <row r="871" spans="1:17" ht="12.75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</row>
    <row r="872" spans="1:17" ht="12.75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</row>
    <row r="873" spans="1:17" ht="12.75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</row>
    <row r="874" spans="1:17" ht="12.75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</row>
    <row r="875" spans="1:17" ht="12.7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</row>
    <row r="876" spans="1:17" ht="12.75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</row>
    <row r="877" spans="1:17" ht="12.75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</row>
    <row r="878" spans="1:17" ht="12.75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</row>
    <row r="879" spans="1:17" ht="12.75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</row>
    <row r="880" spans="1:17" ht="12.75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</row>
    <row r="881" spans="1:17" ht="12.75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</row>
    <row r="882" spans="1:17" ht="12.75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</row>
    <row r="883" spans="1:17" ht="12.75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</row>
    <row r="884" spans="1:17" ht="12.75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</row>
    <row r="885" spans="1:17" ht="12.7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</row>
    <row r="886" spans="1:17" ht="12.75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</row>
    <row r="887" spans="1:17" ht="12.75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</row>
    <row r="888" spans="1:17" ht="12.75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</row>
    <row r="889" spans="1:17" ht="12.75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</row>
    <row r="890" spans="1:17" ht="12.75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</row>
    <row r="891" spans="1:17" ht="12.75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</row>
    <row r="892" spans="1:17" ht="12.75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</row>
  </sheetData>
  <mergeCells count="1">
    <mergeCell ref="A3:J3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A1">
      <selection activeCell="E11" sqref="E11"/>
    </sheetView>
  </sheetViews>
  <sheetFormatPr defaultColWidth="9.00390625" defaultRowHeight="12.75"/>
  <cols>
    <col min="1" max="1" width="5.375" style="0" customWidth="1"/>
    <col min="2" max="2" width="53.375" style="0" customWidth="1"/>
    <col min="3" max="3" width="6.00390625" style="0" customWidth="1"/>
    <col min="4" max="4" width="12.00390625" style="0" customWidth="1"/>
    <col min="6" max="6" width="8.75390625" style="0" customWidth="1"/>
    <col min="7" max="7" width="6.375" style="0" customWidth="1"/>
    <col min="8" max="8" width="9.25390625" style="0" customWidth="1"/>
    <col min="9" max="9" width="9.625" style="0" bestFit="1" customWidth="1"/>
    <col min="11" max="11" width="13.625" style="0" customWidth="1"/>
  </cols>
  <sheetData>
    <row r="2" ht="12.75">
      <c r="I2" t="s">
        <v>161</v>
      </c>
    </row>
    <row r="3" spans="1:18" ht="23.25" customHeight="1">
      <c r="A3" s="183" t="s">
        <v>14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92"/>
      <c r="M3" s="92"/>
      <c r="N3" s="92"/>
      <c r="O3" s="92"/>
      <c r="P3" s="92"/>
      <c r="Q3" s="92"/>
      <c r="R3" s="93"/>
    </row>
    <row r="4" spans="1:17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63">
      <c r="A5" s="22" t="s">
        <v>260</v>
      </c>
      <c r="B5" s="22" t="s">
        <v>99</v>
      </c>
      <c r="C5" s="22" t="s">
        <v>261</v>
      </c>
      <c r="D5" s="23" t="s">
        <v>91</v>
      </c>
      <c r="E5" s="23" t="s">
        <v>270</v>
      </c>
      <c r="F5" s="23" t="s">
        <v>262</v>
      </c>
      <c r="G5" s="22" t="s">
        <v>263</v>
      </c>
      <c r="H5" s="23" t="s">
        <v>264</v>
      </c>
      <c r="I5" s="23" t="s">
        <v>265</v>
      </c>
      <c r="J5" s="23" t="s">
        <v>266</v>
      </c>
      <c r="K5" s="22" t="s">
        <v>273</v>
      </c>
      <c r="L5" s="18"/>
      <c r="M5" s="18"/>
      <c r="N5" s="18"/>
      <c r="O5" s="18"/>
      <c r="P5" s="18"/>
      <c r="Q5" s="18"/>
    </row>
    <row r="6" spans="1:17" ht="78.75">
      <c r="A6" s="20">
        <v>1</v>
      </c>
      <c r="B6" s="21" t="s">
        <v>122</v>
      </c>
      <c r="C6" s="20" t="s">
        <v>267</v>
      </c>
      <c r="D6" s="20"/>
      <c r="E6" s="20">
        <v>300</v>
      </c>
      <c r="F6" s="46"/>
      <c r="G6" s="153"/>
      <c r="H6" s="46">
        <f>(F6*G6)+F6</f>
        <v>0</v>
      </c>
      <c r="I6" s="46">
        <f>(E6*F6)</f>
        <v>0</v>
      </c>
      <c r="J6" s="46">
        <f>(I6*G6)+I6</f>
        <v>0</v>
      </c>
      <c r="K6" s="20" t="s">
        <v>123</v>
      </c>
      <c r="L6" s="18"/>
      <c r="M6" s="18"/>
      <c r="N6" s="18"/>
      <c r="O6" s="18"/>
      <c r="P6" s="18"/>
      <c r="Q6" s="18"/>
    </row>
    <row r="7" spans="1:17" ht="31.5">
      <c r="A7" s="20">
        <v>2</v>
      </c>
      <c r="B7" s="21" t="s">
        <v>71</v>
      </c>
      <c r="C7" s="20" t="s">
        <v>267</v>
      </c>
      <c r="D7" s="20"/>
      <c r="E7" s="20">
        <v>400</v>
      </c>
      <c r="F7" s="46"/>
      <c r="G7" s="153"/>
      <c r="H7" s="46">
        <f>(F7*G7)+F7</f>
        <v>0</v>
      </c>
      <c r="I7" s="46">
        <f>(E7*F7)</f>
        <v>0</v>
      </c>
      <c r="J7" s="46">
        <f>(I7*G7)+I7</f>
        <v>0</v>
      </c>
      <c r="K7" s="20" t="s">
        <v>279</v>
      </c>
      <c r="L7" s="18"/>
      <c r="M7" s="18"/>
      <c r="N7" s="18"/>
      <c r="O7" s="18"/>
      <c r="P7" s="18"/>
      <c r="Q7" s="18"/>
    </row>
    <row r="8" spans="1:17" ht="15.75">
      <c r="A8" s="20"/>
      <c r="B8" s="25" t="s">
        <v>269</v>
      </c>
      <c r="C8" s="25"/>
      <c r="D8" s="25"/>
      <c r="E8" s="25"/>
      <c r="F8" s="148"/>
      <c r="G8" s="148"/>
      <c r="H8" s="148"/>
      <c r="I8" s="148">
        <f>SUM(I6:I7)</f>
        <v>0</v>
      </c>
      <c r="J8" s="148">
        <f>SUM(J6:J7)</f>
        <v>0</v>
      </c>
      <c r="K8" s="26"/>
      <c r="L8" s="18"/>
      <c r="M8" s="18"/>
      <c r="N8" s="18"/>
      <c r="O8" s="18"/>
      <c r="P8" s="18"/>
      <c r="Q8" s="18"/>
    </row>
    <row r="9" spans="1:17" ht="15.75">
      <c r="A9" s="18"/>
      <c r="B9" s="18"/>
      <c r="C9" s="18"/>
      <c r="D9" s="18"/>
      <c r="E9" s="18"/>
      <c r="F9" s="36"/>
      <c r="G9" s="36"/>
      <c r="H9" s="36"/>
      <c r="I9" s="36"/>
      <c r="J9" s="36"/>
      <c r="K9" s="18"/>
      <c r="L9" s="18"/>
      <c r="M9" s="18"/>
      <c r="N9" s="18"/>
      <c r="O9" s="18"/>
      <c r="P9" s="18"/>
      <c r="Q9" s="18"/>
    </row>
    <row r="10" spans="1:17" ht="15.75">
      <c r="A10" s="18"/>
      <c r="B10" s="18" t="s">
        <v>124</v>
      </c>
      <c r="C10" s="18"/>
      <c r="D10" s="18"/>
      <c r="E10" s="18"/>
      <c r="F10" s="36"/>
      <c r="G10" s="36"/>
      <c r="H10" s="36"/>
      <c r="I10" s="36"/>
      <c r="J10" s="36"/>
      <c r="K10" s="18"/>
      <c r="L10" s="18"/>
      <c r="M10" s="18"/>
      <c r="N10" s="18"/>
      <c r="O10" s="18"/>
      <c r="P10" s="18"/>
      <c r="Q10" s="18"/>
    </row>
    <row r="11" spans="1:17" ht="15.75">
      <c r="A11" s="18"/>
      <c r="B11" s="18" t="s">
        <v>211</v>
      </c>
      <c r="C11" s="18"/>
      <c r="D11" s="18"/>
      <c r="E11" s="18"/>
      <c r="F11" s="36"/>
      <c r="G11" s="36"/>
      <c r="H11" s="36"/>
      <c r="I11" s="36"/>
      <c r="J11" s="36"/>
      <c r="K11" s="18"/>
      <c r="L11" s="18"/>
      <c r="M11" s="18"/>
      <c r="N11" s="18"/>
      <c r="O11" s="18"/>
      <c r="P11" s="18"/>
      <c r="Q11" s="18"/>
    </row>
    <row r="12" spans="1:17" ht="15.75">
      <c r="A12" s="18"/>
      <c r="B12" s="140" t="s">
        <v>171</v>
      </c>
      <c r="C12" s="18"/>
      <c r="D12" s="18"/>
      <c r="E12" s="18"/>
      <c r="F12" s="36"/>
      <c r="G12" s="36"/>
      <c r="H12" s="36"/>
      <c r="I12" s="36"/>
      <c r="J12" s="36"/>
      <c r="K12" s="18"/>
      <c r="L12" s="18"/>
      <c r="M12" s="18"/>
      <c r="N12" s="18"/>
      <c r="O12" s="18"/>
      <c r="P12" s="18"/>
      <c r="Q12" s="18"/>
    </row>
    <row r="13" spans="1:17" ht="15.75">
      <c r="A13" s="18"/>
      <c r="B13" s="9" t="s">
        <v>169</v>
      </c>
      <c r="C13" s="18"/>
      <c r="D13" s="18"/>
      <c r="E13" s="18"/>
      <c r="F13" s="36"/>
      <c r="G13" s="36"/>
      <c r="H13" s="36"/>
      <c r="I13" s="36"/>
      <c r="J13" s="36"/>
      <c r="K13" s="18"/>
      <c r="L13" s="18"/>
      <c r="M13" s="18"/>
      <c r="N13" s="18"/>
      <c r="O13" s="18"/>
      <c r="P13" s="18"/>
      <c r="Q13" s="18"/>
    </row>
    <row r="14" spans="1:17" ht="15.75">
      <c r="A14" s="18"/>
      <c r="B14" s="9" t="s">
        <v>170</v>
      </c>
      <c r="C14" s="18"/>
      <c r="D14" s="18"/>
      <c r="E14" s="18"/>
      <c r="F14" s="36"/>
      <c r="G14" s="36"/>
      <c r="H14" s="36"/>
      <c r="I14" s="36"/>
      <c r="J14" s="36"/>
      <c r="K14" s="18"/>
      <c r="L14" s="18"/>
      <c r="M14" s="18"/>
      <c r="N14" s="18"/>
      <c r="O14" s="18"/>
      <c r="P14" s="18"/>
      <c r="Q14" s="18"/>
    </row>
    <row r="15" spans="1:17" ht="15.75">
      <c r="A15" s="18"/>
      <c r="B15" s="18"/>
      <c r="C15" s="18"/>
      <c r="D15" s="18"/>
      <c r="E15" s="18"/>
      <c r="F15" s="36"/>
      <c r="G15" s="36"/>
      <c r="H15" s="36"/>
      <c r="I15" s="36"/>
      <c r="J15" s="36"/>
      <c r="K15" s="18"/>
      <c r="L15" s="18"/>
      <c r="M15" s="18"/>
      <c r="N15" s="18"/>
      <c r="O15" s="18"/>
      <c r="P15" s="18"/>
      <c r="Q15" s="18"/>
    </row>
    <row r="16" spans="1:17" ht="15.75">
      <c r="A16" s="18"/>
      <c r="B16" s="18"/>
      <c r="C16" s="18"/>
      <c r="D16" s="18"/>
      <c r="E16" s="18"/>
      <c r="F16" s="36"/>
      <c r="G16" s="36"/>
      <c r="H16" s="36"/>
      <c r="I16" s="36"/>
      <c r="J16" s="36"/>
      <c r="K16" s="18"/>
      <c r="L16" s="18"/>
      <c r="M16" s="18"/>
      <c r="N16" s="18"/>
      <c r="O16" s="18"/>
      <c r="P16" s="18"/>
      <c r="Q16" s="18"/>
    </row>
    <row r="17" spans="1:17" ht="15.75">
      <c r="A17" s="18"/>
      <c r="B17" s="18"/>
      <c r="C17" s="18"/>
      <c r="D17" s="18"/>
      <c r="E17" s="18"/>
      <c r="F17" s="36"/>
      <c r="G17" s="36"/>
      <c r="H17" s="36"/>
      <c r="I17" s="36"/>
      <c r="J17" s="36"/>
      <c r="K17" s="18"/>
      <c r="L17" s="18"/>
      <c r="M17" s="18"/>
      <c r="N17" s="18"/>
      <c r="O17" s="18"/>
      <c r="P17" s="18"/>
      <c r="Q17" s="18"/>
    </row>
    <row r="18" spans="1:17" ht="15.75">
      <c r="A18" s="18"/>
      <c r="B18" s="18"/>
      <c r="C18" s="18"/>
      <c r="D18" s="18"/>
      <c r="E18" s="18"/>
      <c r="F18" s="36"/>
      <c r="G18" s="36"/>
      <c r="H18" s="36"/>
      <c r="I18" s="36"/>
      <c r="J18" s="36"/>
      <c r="K18" s="18"/>
      <c r="L18" s="18"/>
      <c r="M18" s="18"/>
      <c r="N18" s="18"/>
      <c r="O18" s="18"/>
      <c r="P18" s="18"/>
      <c r="Q18" s="18"/>
    </row>
    <row r="19" spans="1:17" ht="15.75">
      <c r="A19" s="18"/>
      <c r="B19" s="18"/>
      <c r="C19" s="18"/>
      <c r="D19" s="18"/>
      <c r="E19" s="18"/>
      <c r="F19" s="36"/>
      <c r="G19" s="36"/>
      <c r="H19" s="36"/>
      <c r="I19" s="36"/>
      <c r="J19" s="36"/>
      <c r="K19" s="18"/>
      <c r="L19" s="18"/>
      <c r="M19" s="18"/>
      <c r="N19" s="18"/>
      <c r="O19" s="18"/>
      <c r="P19" s="18"/>
      <c r="Q19" s="18"/>
    </row>
    <row r="20" spans="1:17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</sheetData>
  <mergeCells count="1">
    <mergeCell ref="A3:K3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">
      <selection activeCell="F9" sqref="F9"/>
    </sheetView>
  </sheetViews>
  <sheetFormatPr defaultColWidth="9.00390625" defaultRowHeight="12.75"/>
  <cols>
    <col min="1" max="1" width="5.375" style="0" customWidth="1"/>
    <col min="2" max="2" width="55.625" style="0" customWidth="1"/>
    <col min="3" max="3" width="5.375" style="0" customWidth="1"/>
    <col min="4" max="4" width="11.75390625" style="0" customWidth="1"/>
    <col min="6" max="6" width="9.75390625" style="0" customWidth="1"/>
    <col min="7" max="7" width="6.375" style="0" customWidth="1"/>
    <col min="8" max="8" width="8.125" style="0" customWidth="1"/>
    <col min="9" max="9" width="9.625" style="0" bestFit="1" customWidth="1"/>
    <col min="11" max="11" width="14.00390625" style="0" customWidth="1"/>
  </cols>
  <sheetData>
    <row r="2" ht="12.75">
      <c r="I2" t="s">
        <v>162</v>
      </c>
    </row>
    <row r="3" spans="1:18" ht="23.25">
      <c r="A3" s="183" t="s">
        <v>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92"/>
      <c r="M3" s="92"/>
      <c r="N3" s="92"/>
      <c r="O3" s="19"/>
      <c r="P3" s="19"/>
      <c r="Q3" s="19"/>
      <c r="R3" s="19"/>
    </row>
    <row r="4" spans="1:18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63">
      <c r="A5" s="22" t="s">
        <v>260</v>
      </c>
      <c r="B5" s="22" t="s">
        <v>99</v>
      </c>
      <c r="C5" s="20" t="s">
        <v>261</v>
      </c>
      <c r="D5" s="23" t="s">
        <v>90</v>
      </c>
      <c r="E5" s="22" t="s">
        <v>125</v>
      </c>
      <c r="F5" s="23" t="s">
        <v>262</v>
      </c>
      <c r="G5" s="20" t="s">
        <v>263</v>
      </c>
      <c r="H5" s="23" t="s">
        <v>264</v>
      </c>
      <c r="I5" s="23" t="s">
        <v>265</v>
      </c>
      <c r="J5" s="23" t="s">
        <v>266</v>
      </c>
      <c r="K5" s="22" t="s">
        <v>273</v>
      </c>
      <c r="L5" s="18"/>
      <c r="M5" s="18"/>
      <c r="N5" s="18"/>
      <c r="O5" s="18"/>
      <c r="P5" s="18"/>
      <c r="Q5" s="18"/>
      <c r="R5" s="18"/>
    </row>
    <row r="6" spans="1:18" ht="31.5">
      <c r="A6" s="20">
        <v>1</v>
      </c>
      <c r="B6" s="21" t="s">
        <v>126</v>
      </c>
      <c r="C6" s="20" t="s">
        <v>267</v>
      </c>
      <c r="D6" s="20"/>
      <c r="E6" s="20">
        <v>500</v>
      </c>
      <c r="F6" s="46"/>
      <c r="G6" s="153"/>
      <c r="H6" s="46">
        <f>(F6*G6)+F6</f>
        <v>0</v>
      </c>
      <c r="I6" s="46">
        <f>(E6*F6)</f>
        <v>0</v>
      </c>
      <c r="J6" s="46">
        <f>(I6*G6)+I6</f>
        <v>0</v>
      </c>
      <c r="K6" s="20" t="s">
        <v>279</v>
      </c>
      <c r="L6" s="18"/>
      <c r="M6" s="18"/>
      <c r="N6" s="18"/>
      <c r="O6" s="18"/>
      <c r="P6" s="18"/>
      <c r="Q6" s="18"/>
      <c r="R6" s="18"/>
    </row>
    <row r="7" spans="1:18" ht="15.75">
      <c r="A7" s="20"/>
      <c r="B7" s="20" t="s">
        <v>269</v>
      </c>
      <c r="C7" s="20"/>
      <c r="D7" s="20"/>
      <c r="E7" s="20"/>
      <c r="F7" s="46"/>
      <c r="G7" s="46"/>
      <c r="H7" s="46"/>
      <c r="I7" s="46">
        <f>SUM(I6)</f>
        <v>0</v>
      </c>
      <c r="J7" s="46">
        <f>SUM(J6)</f>
        <v>0</v>
      </c>
      <c r="K7" s="20"/>
      <c r="L7" s="18"/>
      <c r="M7" s="18"/>
      <c r="N7" s="18"/>
      <c r="O7" s="18"/>
      <c r="P7" s="18"/>
      <c r="Q7" s="18"/>
      <c r="R7" s="18"/>
    </row>
    <row r="8" spans="1:18" ht="15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5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5.75">
      <c r="A10" s="18"/>
      <c r="B10" s="18" t="s">
        <v>127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5.75">
      <c r="A11" s="18"/>
      <c r="B11" s="18" t="s">
        <v>211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5.75">
      <c r="A12" s="18"/>
      <c r="B12" s="140" t="s">
        <v>171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5.75">
      <c r="A13" s="18"/>
      <c r="B13" s="9" t="s">
        <v>169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5.75">
      <c r="A14" s="18"/>
      <c r="B14" s="9" t="s">
        <v>170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mergeCells count="1">
    <mergeCell ref="A3:K3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4">
      <selection activeCell="F6" sqref="F6:G6"/>
    </sheetView>
  </sheetViews>
  <sheetFormatPr defaultColWidth="9.00390625" defaultRowHeight="12.75"/>
  <cols>
    <col min="1" max="1" width="4.875" style="0" customWidth="1"/>
    <col min="2" max="2" width="55.125" style="0" customWidth="1"/>
    <col min="3" max="3" width="5.375" style="0" customWidth="1"/>
    <col min="4" max="4" width="12.25390625" style="0" customWidth="1"/>
    <col min="5" max="5" width="8.125" style="0" customWidth="1"/>
    <col min="6" max="6" width="8.625" style="0" customWidth="1"/>
    <col min="7" max="7" width="6.25390625" style="0" customWidth="1"/>
    <col min="8" max="8" width="9.25390625" style="0" customWidth="1"/>
    <col min="9" max="9" width="9.625" style="0" bestFit="1" customWidth="1"/>
    <col min="11" max="11" width="13.375" style="0" customWidth="1"/>
  </cols>
  <sheetData>
    <row r="2" ht="12.75">
      <c r="H2" t="s">
        <v>163</v>
      </c>
    </row>
    <row r="3" spans="1:16" ht="23.25">
      <c r="A3" s="183" t="s">
        <v>16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92"/>
      <c r="N3" s="19"/>
      <c r="O3" s="19"/>
      <c r="P3" s="19"/>
    </row>
    <row r="4" spans="1:17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63">
      <c r="A5" s="22" t="s">
        <v>260</v>
      </c>
      <c r="B5" s="22" t="s">
        <v>99</v>
      </c>
      <c r="C5" s="23" t="s">
        <v>261</v>
      </c>
      <c r="D5" s="23" t="s">
        <v>90</v>
      </c>
      <c r="E5" s="22" t="s">
        <v>270</v>
      </c>
      <c r="F5" s="23" t="s">
        <v>262</v>
      </c>
      <c r="G5" s="22" t="s">
        <v>263</v>
      </c>
      <c r="H5" s="23" t="s">
        <v>264</v>
      </c>
      <c r="I5" s="23" t="s">
        <v>265</v>
      </c>
      <c r="J5" s="23" t="s">
        <v>266</v>
      </c>
      <c r="K5" s="22" t="s">
        <v>273</v>
      </c>
      <c r="L5" s="18"/>
      <c r="M5" s="18"/>
      <c r="N5" s="18"/>
      <c r="O5" s="18"/>
      <c r="P5" s="18"/>
      <c r="Q5" s="18"/>
    </row>
    <row r="6" spans="1:17" ht="110.25">
      <c r="A6" s="20">
        <v>1</v>
      </c>
      <c r="B6" s="21" t="s">
        <v>128</v>
      </c>
      <c r="C6" s="20" t="s">
        <v>267</v>
      </c>
      <c r="D6" s="20"/>
      <c r="E6" s="20">
        <v>10</v>
      </c>
      <c r="F6" s="46"/>
      <c r="G6" s="153"/>
      <c r="H6" s="46">
        <f>(F6*G6)+F6</f>
        <v>0</v>
      </c>
      <c r="I6" s="46">
        <f>(E6*F6)</f>
        <v>0</v>
      </c>
      <c r="J6" s="46">
        <f>(I6*G6)+I6</f>
        <v>0</v>
      </c>
      <c r="K6" s="20" t="s">
        <v>276</v>
      </c>
      <c r="L6" s="18"/>
      <c r="M6" s="18"/>
      <c r="N6" s="18"/>
      <c r="O6" s="18"/>
      <c r="P6" s="18"/>
      <c r="Q6" s="18"/>
    </row>
    <row r="7" spans="1:17" ht="157.5">
      <c r="A7" s="20">
        <v>2</v>
      </c>
      <c r="B7" s="21" t="s">
        <v>129</v>
      </c>
      <c r="C7" s="20" t="s">
        <v>267</v>
      </c>
      <c r="D7" s="20"/>
      <c r="E7" s="20">
        <v>3</v>
      </c>
      <c r="F7" s="46"/>
      <c r="G7" s="153"/>
      <c r="H7" s="46">
        <f>(F7*G7)+F7</f>
        <v>0</v>
      </c>
      <c r="I7" s="46">
        <f>(E7*F7)</f>
        <v>0</v>
      </c>
      <c r="J7" s="46">
        <f>(I7*G7)+I7</f>
        <v>0</v>
      </c>
      <c r="K7" s="20" t="s">
        <v>276</v>
      </c>
      <c r="L7" s="18"/>
      <c r="M7" s="18"/>
      <c r="N7" s="18"/>
      <c r="O7" s="18"/>
      <c r="P7" s="18"/>
      <c r="Q7" s="18"/>
    </row>
    <row r="8" spans="1:17" ht="15.75">
      <c r="A8" s="20"/>
      <c r="B8" s="31" t="s">
        <v>269</v>
      </c>
      <c r="C8" s="25"/>
      <c r="D8" s="25"/>
      <c r="E8" s="25"/>
      <c r="F8" s="148"/>
      <c r="G8" s="148"/>
      <c r="H8" s="148"/>
      <c r="I8" s="148">
        <f>SUM(I6:I7)</f>
        <v>0</v>
      </c>
      <c r="J8" s="148">
        <f>SUM(J6:J7)</f>
        <v>0</v>
      </c>
      <c r="K8" s="26"/>
      <c r="L8" s="18"/>
      <c r="M8" s="18"/>
      <c r="N8" s="18"/>
      <c r="O8" s="18"/>
      <c r="P8" s="18"/>
      <c r="Q8" s="18"/>
    </row>
    <row r="9" spans="1:17" ht="15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5.75">
      <c r="A10" s="18"/>
      <c r="B10" s="18" t="s">
        <v>130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5.75">
      <c r="A11" s="18"/>
      <c r="B11" s="18" t="s">
        <v>211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5.75">
      <c r="A12" s="18"/>
      <c r="B12" s="140" t="s">
        <v>171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5.75">
      <c r="A13" s="18"/>
      <c r="B13" s="9" t="s">
        <v>169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.75">
      <c r="A14" s="18"/>
      <c r="B14" s="9" t="s">
        <v>170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</sheetData>
  <mergeCells count="1">
    <mergeCell ref="A3:L3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7">
      <selection activeCell="G17" sqref="G17"/>
    </sheetView>
  </sheetViews>
  <sheetFormatPr defaultColWidth="9.00390625" defaultRowHeight="12.75"/>
  <cols>
    <col min="1" max="1" width="4.625" style="0" customWidth="1"/>
    <col min="2" max="2" width="55.25390625" style="0" customWidth="1"/>
    <col min="3" max="3" width="5.125" style="0" customWidth="1"/>
    <col min="4" max="4" width="11.875" style="0" customWidth="1"/>
    <col min="5" max="5" width="7.625" style="0" customWidth="1"/>
    <col min="6" max="6" width="8.375" style="0" customWidth="1"/>
    <col min="7" max="7" width="5.625" style="0" customWidth="1"/>
    <col min="8" max="8" width="9.75390625" style="0" customWidth="1"/>
    <col min="9" max="9" width="10.00390625" style="0" customWidth="1"/>
    <col min="10" max="10" width="9.75390625" style="0" customWidth="1"/>
    <col min="11" max="11" width="13.75390625" style="0" customWidth="1"/>
  </cols>
  <sheetData>
    <row r="1" ht="12.75">
      <c r="I1" t="s">
        <v>234</v>
      </c>
    </row>
    <row r="2" spans="1:12" ht="23.25">
      <c r="A2" s="183" t="s">
        <v>409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9"/>
    </row>
    <row r="3" spans="1:1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63">
      <c r="A4" s="22" t="s">
        <v>260</v>
      </c>
      <c r="B4" s="22" t="s">
        <v>99</v>
      </c>
      <c r="C4" s="22" t="s">
        <v>261</v>
      </c>
      <c r="D4" s="23" t="s">
        <v>91</v>
      </c>
      <c r="E4" s="22" t="s">
        <v>270</v>
      </c>
      <c r="F4" s="23" t="s">
        <v>262</v>
      </c>
      <c r="G4" s="22" t="s">
        <v>263</v>
      </c>
      <c r="H4" s="23" t="s">
        <v>264</v>
      </c>
      <c r="I4" s="23" t="s">
        <v>290</v>
      </c>
      <c r="J4" s="23" t="s">
        <v>266</v>
      </c>
      <c r="K4" s="22" t="s">
        <v>273</v>
      </c>
      <c r="L4" s="18"/>
    </row>
    <row r="5" spans="1:11" ht="78.75">
      <c r="A5" s="47">
        <v>1</v>
      </c>
      <c r="B5" s="63" t="s">
        <v>254</v>
      </c>
      <c r="C5" s="62" t="s">
        <v>267</v>
      </c>
      <c r="D5" s="62"/>
      <c r="E5" s="62">
        <v>1</v>
      </c>
      <c r="F5" s="150"/>
      <c r="G5" s="152"/>
      <c r="H5" s="150">
        <f aca="true" t="shared" si="0" ref="H5:H10">(F5*G5)+F5</f>
        <v>0</v>
      </c>
      <c r="I5" s="141">
        <f aca="true" t="shared" si="1" ref="I5:I10">(E5*F5)</f>
        <v>0</v>
      </c>
      <c r="J5" s="150">
        <f aca="true" t="shared" si="2" ref="J5:J10">(I5*G5)+I5</f>
        <v>0</v>
      </c>
      <c r="K5" s="62" t="s">
        <v>279</v>
      </c>
    </row>
    <row r="6" spans="1:12" s="13" customFormat="1" ht="63">
      <c r="A6" s="22">
        <v>2</v>
      </c>
      <c r="B6" s="14" t="s">
        <v>387</v>
      </c>
      <c r="C6" s="4" t="s">
        <v>267</v>
      </c>
      <c r="D6" s="4"/>
      <c r="E6" s="4">
        <v>1</v>
      </c>
      <c r="F6" s="142"/>
      <c r="G6" s="145"/>
      <c r="H6" s="150">
        <f t="shared" si="0"/>
        <v>0</v>
      </c>
      <c r="I6" s="141">
        <f t="shared" si="1"/>
        <v>0</v>
      </c>
      <c r="J6" s="150">
        <f t="shared" si="2"/>
        <v>0</v>
      </c>
      <c r="K6" s="4" t="s">
        <v>279</v>
      </c>
      <c r="L6" s="68"/>
    </row>
    <row r="7" spans="1:11" s="13" customFormat="1" ht="47.25">
      <c r="A7" s="47">
        <v>3</v>
      </c>
      <c r="B7" s="63" t="s">
        <v>396</v>
      </c>
      <c r="C7" s="62" t="s">
        <v>267</v>
      </c>
      <c r="D7" s="62"/>
      <c r="E7" s="62">
        <v>900</v>
      </c>
      <c r="F7" s="150"/>
      <c r="G7" s="152"/>
      <c r="H7" s="150">
        <f t="shared" si="0"/>
        <v>0</v>
      </c>
      <c r="I7" s="141">
        <f t="shared" si="1"/>
        <v>0</v>
      </c>
      <c r="J7" s="150">
        <f t="shared" si="2"/>
        <v>0</v>
      </c>
      <c r="K7" s="62" t="s">
        <v>279</v>
      </c>
    </row>
    <row r="8" spans="1:11" s="13" customFormat="1" ht="78.75">
      <c r="A8" s="22">
        <v>4</v>
      </c>
      <c r="B8" s="63" t="s">
        <v>96</v>
      </c>
      <c r="C8" s="62" t="s">
        <v>267</v>
      </c>
      <c r="D8" s="62"/>
      <c r="E8" s="62">
        <v>35</v>
      </c>
      <c r="F8" s="150"/>
      <c r="G8" s="152"/>
      <c r="H8" s="150">
        <f t="shared" si="0"/>
        <v>0</v>
      </c>
      <c r="I8" s="141">
        <f t="shared" si="1"/>
        <v>0</v>
      </c>
      <c r="J8" s="150">
        <f t="shared" si="2"/>
        <v>0</v>
      </c>
      <c r="K8" s="62" t="s">
        <v>276</v>
      </c>
    </row>
    <row r="9" spans="1:11" s="13" customFormat="1" ht="63">
      <c r="A9" s="22">
        <v>5</v>
      </c>
      <c r="B9" s="14" t="s">
        <v>88</v>
      </c>
      <c r="C9" s="4" t="s">
        <v>267</v>
      </c>
      <c r="D9" s="4"/>
      <c r="E9" s="4">
        <v>5</v>
      </c>
      <c r="F9" s="142"/>
      <c r="G9" s="145"/>
      <c r="H9" s="150">
        <f t="shared" si="0"/>
        <v>0</v>
      </c>
      <c r="I9" s="141">
        <f t="shared" si="1"/>
        <v>0</v>
      </c>
      <c r="J9" s="150">
        <f t="shared" si="2"/>
        <v>0</v>
      </c>
      <c r="K9" s="4" t="s">
        <v>279</v>
      </c>
    </row>
    <row r="10" spans="1:11" s="13" customFormat="1" ht="63">
      <c r="A10" s="22">
        <v>6</v>
      </c>
      <c r="B10" s="14" t="s">
        <v>105</v>
      </c>
      <c r="C10" s="4" t="s">
        <v>267</v>
      </c>
      <c r="D10" s="4"/>
      <c r="E10" s="4">
        <v>80</v>
      </c>
      <c r="F10" s="142"/>
      <c r="G10" s="145"/>
      <c r="H10" s="150">
        <f t="shared" si="0"/>
        <v>0</v>
      </c>
      <c r="I10" s="141">
        <f t="shared" si="1"/>
        <v>0</v>
      </c>
      <c r="J10" s="150">
        <f t="shared" si="2"/>
        <v>0</v>
      </c>
      <c r="K10" s="4" t="s">
        <v>292</v>
      </c>
    </row>
    <row r="11" spans="1:12" ht="15.75">
      <c r="A11" s="64"/>
      <c r="B11" s="65" t="s">
        <v>269</v>
      </c>
      <c r="C11" s="66"/>
      <c r="D11" s="66"/>
      <c r="E11" s="66"/>
      <c r="F11" s="151"/>
      <c r="G11" s="151"/>
      <c r="H11" s="151"/>
      <c r="I11" s="151">
        <f>SUM(I5:I10)</f>
        <v>0</v>
      </c>
      <c r="J11" s="151">
        <f>SUM(J5:J10)</f>
        <v>0</v>
      </c>
      <c r="K11" s="67"/>
      <c r="L11" s="18"/>
    </row>
    <row r="12" spans="1:12" ht="15.75">
      <c r="A12" s="18"/>
      <c r="B12" s="18" t="s">
        <v>211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.75">
      <c r="A13" s="18"/>
      <c r="B13" s="140" t="s">
        <v>171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.75">
      <c r="A14" s="18"/>
      <c r="B14" s="9" t="s">
        <v>169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.75">
      <c r="A15" s="18"/>
      <c r="B15" s="9" t="s">
        <v>170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mergeCells count="1">
    <mergeCell ref="A2:K2"/>
  </mergeCells>
  <printOptions/>
  <pageMargins left="0.34" right="0.38" top="0.74" bottom="1.15" header="0.62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F13" sqref="F13"/>
    </sheetView>
  </sheetViews>
  <sheetFormatPr defaultColWidth="9.00390625" defaultRowHeight="12.75"/>
  <cols>
    <col min="1" max="1" width="4.875" style="0" customWidth="1"/>
    <col min="2" max="2" width="53.375" style="0" customWidth="1"/>
    <col min="3" max="3" width="7.25390625" style="0" customWidth="1"/>
    <col min="4" max="4" width="12.25390625" style="0" customWidth="1"/>
    <col min="5" max="5" width="8.125" style="0" customWidth="1"/>
    <col min="6" max="6" width="8.625" style="0" customWidth="1"/>
    <col min="7" max="7" width="6.25390625" style="0" customWidth="1"/>
    <col min="8" max="8" width="9.25390625" style="0" customWidth="1"/>
    <col min="9" max="9" width="9.625" style="0" bestFit="1" customWidth="1"/>
    <col min="11" max="11" width="13.375" style="0" customWidth="1"/>
  </cols>
  <sheetData>
    <row r="2" ht="12.75">
      <c r="I2" t="s">
        <v>164</v>
      </c>
    </row>
    <row r="3" spans="1:16" ht="23.25">
      <c r="A3" s="183" t="s">
        <v>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92"/>
      <c r="N3" s="19"/>
      <c r="O3" s="19"/>
      <c r="P3" s="19"/>
    </row>
    <row r="4" spans="1:17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63">
      <c r="A5" s="22" t="s">
        <v>260</v>
      </c>
      <c r="B5" s="22" t="s">
        <v>99</v>
      </c>
      <c r="C5" s="23" t="s">
        <v>261</v>
      </c>
      <c r="D5" s="23" t="s">
        <v>90</v>
      </c>
      <c r="E5" s="22" t="s">
        <v>270</v>
      </c>
      <c r="F5" s="23" t="s">
        <v>262</v>
      </c>
      <c r="G5" s="22" t="s">
        <v>263</v>
      </c>
      <c r="H5" s="23" t="s">
        <v>264</v>
      </c>
      <c r="I5" s="23" t="s">
        <v>265</v>
      </c>
      <c r="J5" s="23" t="s">
        <v>266</v>
      </c>
      <c r="K5" s="22" t="s">
        <v>273</v>
      </c>
      <c r="L5" s="18"/>
      <c r="M5" s="18"/>
      <c r="N5" s="18"/>
      <c r="O5" s="18"/>
      <c r="P5" s="18"/>
      <c r="Q5" s="18"/>
    </row>
    <row r="6" spans="1:17" ht="63">
      <c r="A6" s="20">
        <v>1</v>
      </c>
      <c r="B6" s="21" t="s">
        <v>131</v>
      </c>
      <c r="C6" s="20" t="s">
        <v>132</v>
      </c>
      <c r="D6" s="20"/>
      <c r="E6" s="20">
        <v>6</v>
      </c>
      <c r="F6" s="46"/>
      <c r="G6" s="153"/>
      <c r="H6" s="46">
        <f>(F6*G6)+F6</f>
        <v>0</v>
      </c>
      <c r="I6" s="46">
        <f>(E6*F6)</f>
        <v>0</v>
      </c>
      <c r="J6" s="46">
        <f>(I6*G6)+I6</f>
        <v>0</v>
      </c>
      <c r="K6" s="20" t="s">
        <v>133</v>
      </c>
      <c r="L6" s="18"/>
      <c r="M6" s="18"/>
      <c r="N6" s="18"/>
      <c r="O6" s="18"/>
      <c r="P6" s="18"/>
      <c r="Q6" s="18"/>
    </row>
    <row r="7" spans="1:17" ht="31.5">
      <c r="A7" s="20">
        <v>2</v>
      </c>
      <c r="B7" s="21" t="s">
        <v>134</v>
      </c>
      <c r="C7" s="20" t="s">
        <v>267</v>
      </c>
      <c r="D7" s="20"/>
      <c r="E7" s="20">
        <v>6</v>
      </c>
      <c r="F7" s="46"/>
      <c r="G7" s="153"/>
      <c r="H7" s="46">
        <f>(F7*G7)+F7</f>
        <v>0</v>
      </c>
      <c r="I7" s="46">
        <f>(E7*F7)</f>
        <v>0</v>
      </c>
      <c r="J7" s="46">
        <f>(I7*G7)+I7</f>
        <v>0</v>
      </c>
      <c r="K7" s="20" t="s">
        <v>133</v>
      </c>
      <c r="L7" s="18"/>
      <c r="M7" s="18"/>
      <c r="N7" s="18"/>
      <c r="O7" s="18"/>
      <c r="P7" s="18"/>
      <c r="Q7" s="18"/>
    </row>
    <row r="8" spans="1:17" ht="15.75">
      <c r="A8" s="20">
        <v>3</v>
      </c>
      <c r="B8" s="21" t="s">
        <v>135</v>
      </c>
      <c r="C8" s="20" t="s">
        <v>268</v>
      </c>
      <c r="D8" s="20"/>
      <c r="E8" s="20">
        <v>6</v>
      </c>
      <c r="F8" s="46"/>
      <c r="G8" s="153"/>
      <c r="H8" s="46">
        <f>(F8*G8)+F8</f>
        <v>0</v>
      </c>
      <c r="I8" s="46">
        <f>(E8*F8)</f>
        <v>0</v>
      </c>
      <c r="J8" s="46">
        <f>(I8*G8)+I8</f>
        <v>0</v>
      </c>
      <c r="K8" s="20" t="s">
        <v>133</v>
      </c>
      <c r="L8" s="18"/>
      <c r="M8" s="18"/>
      <c r="N8" s="18"/>
      <c r="O8" s="18"/>
      <c r="P8" s="18"/>
      <c r="Q8" s="18"/>
    </row>
    <row r="9" spans="1:17" ht="31.5">
      <c r="A9" s="20">
        <v>4</v>
      </c>
      <c r="B9" s="21" t="s">
        <v>136</v>
      </c>
      <c r="C9" s="20" t="s">
        <v>268</v>
      </c>
      <c r="D9" s="20"/>
      <c r="E9" s="20">
        <v>2</v>
      </c>
      <c r="F9" s="46"/>
      <c r="G9" s="153"/>
      <c r="H9" s="46">
        <f>(F9*G9)+F9</f>
        <v>0</v>
      </c>
      <c r="I9" s="46">
        <f>(E9*F9)</f>
        <v>0</v>
      </c>
      <c r="J9" s="46">
        <f>(I9*G9)+I9</f>
        <v>0</v>
      </c>
      <c r="K9" s="20" t="s">
        <v>133</v>
      </c>
      <c r="L9" s="18"/>
      <c r="M9" s="18"/>
      <c r="N9" s="18"/>
      <c r="O9" s="18"/>
      <c r="P9" s="18"/>
      <c r="Q9" s="18"/>
    </row>
    <row r="10" spans="1:17" ht="31.5">
      <c r="A10" s="20">
        <v>5</v>
      </c>
      <c r="B10" s="21" t="s">
        <v>137</v>
      </c>
      <c r="C10" s="20" t="s">
        <v>268</v>
      </c>
      <c r="D10" s="20"/>
      <c r="E10" s="20">
        <v>3</v>
      </c>
      <c r="F10" s="46"/>
      <c r="G10" s="153"/>
      <c r="H10" s="46">
        <f>(F10*G10)+F10</f>
        <v>0</v>
      </c>
      <c r="I10" s="46">
        <f>(E10*F10)</f>
        <v>0</v>
      </c>
      <c r="J10" s="46">
        <f>(I10*G10)+I10</f>
        <v>0</v>
      </c>
      <c r="K10" s="20" t="s">
        <v>133</v>
      </c>
      <c r="L10" s="18"/>
      <c r="M10" s="18"/>
      <c r="N10" s="18"/>
      <c r="O10" s="18"/>
      <c r="P10" s="18"/>
      <c r="Q10" s="18"/>
    </row>
    <row r="11" spans="1:17" ht="15.75">
      <c r="A11" s="20"/>
      <c r="B11" s="31" t="s">
        <v>269</v>
      </c>
      <c r="C11" s="25"/>
      <c r="D11" s="25"/>
      <c r="E11" s="25"/>
      <c r="F11" s="148"/>
      <c r="G11" s="148"/>
      <c r="H11" s="148"/>
      <c r="I11" s="148">
        <f>SUM(I6:I10)</f>
        <v>0</v>
      </c>
      <c r="J11" s="148">
        <f>SUM(J6:J10)</f>
        <v>0</v>
      </c>
      <c r="K11" s="26"/>
      <c r="L11" s="18"/>
      <c r="M11" s="18"/>
      <c r="N11" s="18"/>
      <c r="O11" s="18"/>
      <c r="P11" s="18"/>
      <c r="Q11" s="18"/>
    </row>
    <row r="12" spans="1:17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5.75">
      <c r="A13" s="18"/>
      <c r="B13" s="18" t="s">
        <v>138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.75">
      <c r="A14" s="18"/>
      <c r="B14" s="18" t="s">
        <v>211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>
      <c r="A15" s="18"/>
      <c r="B15" s="140" t="s">
        <v>171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>
      <c r="A16" s="18"/>
      <c r="B16" s="9" t="s">
        <v>169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18"/>
      <c r="B17" s="9" t="s">
        <v>170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5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</sheetData>
  <mergeCells count="1">
    <mergeCell ref="A3:L3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2">
      <selection activeCell="I8" sqref="I8"/>
    </sheetView>
  </sheetViews>
  <sheetFormatPr defaultColWidth="9.00390625" defaultRowHeight="12.75"/>
  <cols>
    <col min="1" max="1" width="4.125" style="106" customWidth="1"/>
    <col min="2" max="2" width="52.125" style="3" customWidth="1"/>
    <col min="3" max="3" width="4.375" style="3" customWidth="1"/>
    <col min="4" max="4" width="11.875" style="3" customWidth="1"/>
    <col min="5" max="5" width="7.125" style="106" customWidth="1"/>
    <col min="6" max="6" width="11.125" style="3" customWidth="1"/>
    <col min="7" max="7" width="4.625" style="3" customWidth="1"/>
    <col min="8" max="8" width="11.375" style="3" customWidth="1"/>
    <col min="9" max="9" width="10.375" style="3" customWidth="1"/>
    <col min="10" max="10" width="10.00390625" style="3" customWidth="1"/>
    <col min="11" max="11" width="14.75390625" style="3" customWidth="1"/>
    <col min="12" max="16384" width="9.125" style="3" customWidth="1"/>
  </cols>
  <sheetData>
    <row r="2" spans="8:9" ht="15">
      <c r="H2" t="s">
        <v>165</v>
      </c>
      <c r="I2"/>
    </row>
    <row r="3" spans="1:9" ht="33" customHeight="1">
      <c r="A3" s="186" t="s">
        <v>18</v>
      </c>
      <c r="B3" s="186"/>
      <c r="C3" s="186"/>
      <c r="D3" s="186"/>
      <c r="E3" s="186"/>
      <c r="F3" s="186"/>
      <c r="G3" s="186"/>
      <c r="H3" s="186"/>
      <c r="I3" s="186"/>
    </row>
    <row r="4" spans="1:11" s="96" customFormat="1" ht="63" customHeight="1">
      <c r="A4" s="94" t="s">
        <v>260</v>
      </c>
      <c r="B4" s="95" t="s">
        <v>99</v>
      </c>
      <c r="C4" s="95" t="s">
        <v>261</v>
      </c>
      <c r="D4" s="95" t="s">
        <v>242</v>
      </c>
      <c r="E4" s="95" t="s">
        <v>270</v>
      </c>
      <c r="F4" s="95" t="s">
        <v>262</v>
      </c>
      <c r="G4" s="95" t="s">
        <v>263</v>
      </c>
      <c r="H4" s="95" t="s">
        <v>264</v>
      </c>
      <c r="I4" s="95" t="s">
        <v>265</v>
      </c>
      <c r="J4" s="95" t="s">
        <v>266</v>
      </c>
      <c r="K4" s="23" t="s">
        <v>273</v>
      </c>
    </row>
    <row r="5" spans="1:11" s="102" customFormat="1" ht="36" customHeight="1">
      <c r="A5" s="97">
        <v>1</v>
      </c>
      <c r="B5" s="98" t="s">
        <v>243</v>
      </c>
      <c r="C5" s="99" t="s">
        <v>268</v>
      </c>
      <c r="D5" s="99"/>
      <c r="E5" s="100">
        <v>1</v>
      </c>
      <c r="F5" s="173"/>
      <c r="G5" s="179"/>
      <c r="H5" s="175">
        <f>(F5*G5)+F5</f>
        <v>0</v>
      </c>
      <c r="I5" s="175">
        <f>(E5*F5)</f>
        <v>0</v>
      </c>
      <c r="J5" s="174">
        <f>(I5*G5)+I5</f>
        <v>0</v>
      </c>
      <c r="K5" s="101" t="s">
        <v>274</v>
      </c>
    </row>
    <row r="6" spans="1:11" ht="15.75">
      <c r="A6" s="103"/>
      <c r="B6" s="104" t="s">
        <v>269</v>
      </c>
      <c r="C6" s="104"/>
      <c r="D6" s="104"/>
      <c r="E6" s="104"/>
      <c r="F6" s="176"/>
      <c r="G6" s="177"/>
      <c r="H6" s="178"/>
      <c r="I6" s="178">
        <f>SUM(I5)</f>
        <v>0</v>
      </c>
      <c r="J6" s="176">
        <f>SUM(J5)</f>
        <v>0</v>
      </c>
      <c r="K6" s="105"/>
    </row>
    <row r="7" spans="2:9" ht="15.75">
      <c r="B7" s="18" t="s">
        <v>211</v>
      </c>
      <c r="H7" s="107"/>
      <c r="I7" s="108"/>
    </row>
    <row r="8" spans="2:9" ht="17.25" customHeight="1">
      <c r="B8" s="140" t="s">
        <v>171</v>
      </c>
      <c r="H8" s="107"/>
      <c r="I8" s="108"/>
    </row>
    <row r="9" spans="2:8" ht="15.75">
      <c r="B9" s="9" t="s">
        <v>169</v>
      </c>
      <c r="H9" s="107"/>
    </row>
    <row r="10" spans="2:8" ht="15.75">
      <c r="B10" s="9" t="s">
        <v>170</v>
      </c>
      <c r="H10" s="107"/>
    </row>
    <row r="11" ht="15.75">
      <c r="H11" s="107"/>
    </row>
    <row r="12" ht="15.75">
      <c r="H12" s="107"/>
    </row>
    <row r="13" ht="15">
      <c r="L13" s="109"/>
    </row>
  </sheetData>
  <mergeCells count="1">
    <mergeCell ref="A3:I3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2">
      <selection activeCell="F5" sqref="F5:G5"/>
    </sheetView>
  </sheetViews>
  <sheetFormatPr defaultColWidth="9.00390625" defaultRowHeight="12.75"/>
  <cols>
    <col min="1" max="1" width="4.375" style="0" customWidth="1"/>
    <col min="2" max="2" width="48.875" style="0" customWidth="1"/>
    <col min="3" max="3" width="5.25390625" style="0" customWidth="1"/>
    <col min="4" max="4" width="12.00390625" style="0" customWidth="1"/>
    <col min="6" max="6" width="10.25390625" style="0" customWidth="1"/>
    <col min="7" max="7" width="6.625" style="0" customWidth="1"/>
    <col min="8" max="8" width="11.375" style="0" customWidth="1"/>
    <col min="9" max="9" width="9.75390625" style="0" customWidth="1"/>
    <col min="10" max="10" width="9.25390625" style="0" customWidth="1"/>
    <col min="11" max="11" width="13.375" style="0" customWidth="1"/>
  </cols>
  <sheetData>
    <row r="2" ht="12.75">
      <c r="H2" t="s">
        <v>166</v>
      </c>
    </row>
    <row r="3" spans="1:15" ht="23.25">
      <c r="A3" s="187" t="s">
        <v>19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9"/>
      <c r="M3" s="19"/>
      <c r="N3" s="19"/>
      <c r="O3" s="19"/>
    </row>
    <row r="4" spans="1:19" ht="63">
      <c r="A4" s="22" t="s">
        <v>260</v>
      </c>
      <c r="B4" s="22" t="s">
        <v>99</v>
      </c>
      <c r="C4" s="22" t="s">
        <v>261</v>
      </c>
      <c r="D4" s="23" t="s">
        <v>244</v>
      </c>
      <c r="E4" s="22" t="s">
        <v>270</v>
      </c>
      <c r="F4" s="22" t="s">
        <v>262</v>
      </c>
      <c r="G4" s="22" t="s">
        <v>263</v>
      </c>
      <c r="H4" s="22" t="s">
        <v>264</v>
      </c>
      <c r="I4" s="23" t="s">
        <v>265</v>
      </c>
      <c r="J4" s="23" t="s">
        <v>266</v>
      </c>
      <c r="K4" s="22" t="s">
        <v>273</v>
      </c>
      <c r="L4" s="18"/>
      <c r="M4" s="18"/>
      <c r="N4" s="18"/>
      <c r="O4" s="18"/>
      <c r="P4" s="18"/>
      <c r="Q4" s="18"/>
      <c r="R4" s="18"/>
      <c r="S4" s="18"/>
    </row>
    <row r="5" spans="1:19" ht="31.5">
      <c r="A5" s="111">
        <v>1</v>
      </c>
      <c r="B5" s="112" t="s">
        <v>245</v>
      </c>
      <c r="C5" s="111" t="s">
        <v>267</v>
      </c>
      <c r="D5" s="111"/>
      <c r="E5" s="111">
        <v>20</v>
      </c>
      <c r="F5" s="180"/>
      <c r="G5" s="161"/>
      <c r="H5" s="157">
        <f>(F5*G5)+F5</f>
        <v>0</v>
      </c>
      <c r="I5" s="159">
        <f>(E5*F5)</f>
        <v>0</v>
      </c>
      <c r="J5" s="181">
        <f>(I5*G5)+I5</f>
        <v>0</v>
      </c>
      <c r="K5" s="22" t="s">
        <v>275</v>
      </c>
      <c r="L5" s="18"/>
      <c r="M5" s="18"/>
      <c r="N5" s="18"/>
      <c r="O5" s="18"/>
      <c r="P5" s="18"/>
      <c r="Q5" s="18"/>
      <c r="R5" s="18"/>
      <c r="S5" s="18"/>
    </row>
    <row r="6" spans="1:19" ht="31.5">
      <c r="A6" s="111">
        <v>2</v>
      </c>
      <c r="B6" s="112" t="s">
        <v>246</v>
      </c>
      <c r="C6" s="111" t="s">
        <v>267</v>
      </c>
      <c r="D6" s="22"/>
      <c r="E6" s="111">
        <v>20</v>
      </c>
      <c r="F6" s="180"/>
      <c r="G6" s="161"/>
      <c r="H6" s="157">
        <f>(F6*G6)+F6</f>
        <v>0</v>
      </c>
      <c r="I6" s="159">
        <f>(E6*F6)</f>
        <v>0</v>
      </c>
      <c r="J6" s="181">
        <f>(I6*G6)+I6</f>
        <v>0</v>
      </c>
      <c r="K6" s="22" t="s">
        <v>275</v>
      </c>
      <c r="L6" s="18"/>
      <c r="M6" s="18"/>
      <c r="N6" s="18"/>
      <c r="O6" s="18"/>
      <c r="P6" s="18"/>
      <c r="Q6" s="18"/>
      <c r="R6" s="18"/>
      <c r="S6" s="18"/>
    </row>
    <row r="7" spans="1:19" ht="15.75">
      <c r="A7" s="111">
        <v>3</v>
      </c>
      <c r="B7" s="37" t="s">
        <v>247</v>
      </c>
      <c r="C7" s="111" t="s">
        <v>267</v>
      </c>
      <c r="D7" s="22"/>
      <c r="E7" s="111">
        <v>20</v>
      </c>
      <c r="F7" s="180"/>
      <c r="G7" s="161"/>
      <c r="H7" s="157">
        <f>(F7*G7)+F7</f>
        <v>0</v>
      </c>
      <c r="I7" s="159">
        <f>(E7*F7)</f>
        <v>0</v>
      </c>
      <c r="J7" s="181">
        <f>(I7*G7)+I7</f>
        <v>0</v>
      </c>
      <c r="K7" s="22" t="s">
        <v>278</v>
      </c>
      <c r="L7" s="18"/>
      <c r="M7" s="18"/>
      <c r="N7" s="18"/>
      <c r="O7" s="18"/>
      <c r="P7" s="18"/>
      <c r="Q7" s="18"/>
      <c r="R7" s="18"/>
      <c r="S7" s="18"/>
    </row>
    <row r="8" spans="1:19" ht="31.5">
      <c r="A8" s="111">
        <v>4</v>
      </c>
      <c r="B8" s="112" t="s">
        <v>248</v>
      </c>
      <c r="C8" s="111" t="s">
        <v>267</v>
      </c>
      <c r="D8" s="22"/>
      <c r="E8" s="111">
        <v>20</v>
      </c>
      <c r="F8" s="180"/>
      <c r="G8" s="161"/>
      <c r="H8" s="157">
        <f>(F8*G8)+F8</f>
        <v>0</v>
      </c>
      <c r="I8" s="159">
        <f>(E8*F8)</f>
        <v>0</v>
      </c>
      <c r="J8" s="181">
        <f>(I8*G8)+I8</f>
        <v>0</v>
      </c>
      <c r="K8" s="22" t="s">
        <v>278</v>
      </c>
      <c r="L8" s="18"/>
      <c r="M8" s="18"/>
      <c r="N8" s="18"/>
      <c r="O8" s="18"/>
      <c r="P8" s="18"/>
      <c r="Q8" s="18"/>
      <c r="R8" s="18"/>
      <c r="S8" s="18"/>
    </row>
    <row r="9" spans="1:19" ht="15.75">
      <c r="A9" s="20"/>
      <c r="B9" s="31" t="s">
        <v>269</v>
      </c>
      <c r="C9" s="25"/>
      <c r="D9" s="25"/>
      <c r="E9" s="25"/>
      <c r="F9" s="148"/>
      <c r="G9" s="148"/>
      <c r="H9" s="148"/>
      <c r="I9" s="148">
        <f>SUM(I5:I8)</f>
        <v>0</v>
      </c>
      <c r="J9" s="148">
        <f>SUM(J5:J8)</f>
        <v>0</v>
      </c>
      <c r="K9" s="26"/>
      <c r="L9" s="18"/>
      <c r="M9" s="18"/>
      <c r="N9" s="18"/>
      <c r="O9" s="18"/>
      <c r="P9" s="18"/>
      <c r="Q9" s="18"/>
      <c r="R9" s="18"/>
      <c r="S9" s="18"/>
    </row>
    <row r="10" spans="1:19" ht="15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5.75">
      <c r="A12" s="18"/>
      <c r="B12" s="18" t="s">
        <v>249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5.75">
      <c r="A13" s="18"/>
      <c r="B13" s="18" t="s">
        <v>211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5.75">
      <c r="A14" s="18"/>
      <c r="B14" s="140" t="s">
        <v>171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5.75">
      <c r="A15" s="18"/>
      <c r="B15" s="9" t="s">
        <v>169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>
      <c r="A16" s="18"/>
      <c r="B16" s="9" t="s">
        <v>170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5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</sheetData>
  <mergeCells count="1">
    <mergeCell ref="A3:K3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835"/>
  <sheetViews>
    <sheetView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52.375" style="0" customWidth="1"/>
    <col min="3" max="3" width="14.375" style="0" customWidth="1"/>
    <col min="4" max="4" width="4.875" style="0" customWidth="1"/>
    <col min="5" max="5" width="7.00390625" style="0" customWidth="1"/>
    <col min="6" max="6" width="10.25390625" style="0" customWidth="1"/>
    <col min="7" max="7" width="6.375" style="0" customWidth="1"/>
    <col min="8" max="8" width="10.875" style="0" customWidth="1"/>
    <col min="9" max="9" width="9.875" style="0" customWidth="1"/>
    <col min="10" max="10" width="8.75390625" style="0" customWidth="1"/>
    <col min="11" max="11" width="13.625" style="0" customWidth="1"/>
  </cols>
  <sheetData>
    <row r="2" ht="12.75">
      <c r="H2" t="s">
        <v>167</v>
      </c>
    </row>
    <row r="3" spans="1:16" ht="23.25">
      <c r="A3" s="187" t="s">
        <v>20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9"/>
      <c r="M3" s="19"/>
      <c r="N3" s="19"/>
      <c r="O3" s="113"/>
      <c r="P3" s="113"/>
    </row>
    <row r="4" spans="1:20" ht="65.25" customHeight="1">
      <c r="A4" s="22" t="s">
        <v>260</v>
      </c>
      <c r="B4" s="22" t="s">
        <v>99</v>
      </c>
      <c r="C4" s="23" t="s">
        <v>90</v>
      </c>
      <c r="D4" s="22" t="s">
        <v>261</v>
      </c>
      <c r="E4" s="22" t="s">
        <v>270</v>
      </c>
      <c r="F4" s="22" t="s">
        <v>262</v>
      </c>
      <c r="G4" s="22" t="s">
        <v>263</v>
      </c>
      <c r="H4" s="22" t="s">
        <v>264</v>
      </c>
      <c r="I4" s="23" t="s">
        <v>265</v>
      </c>
      <c r="J4" s="23" t="s">
        <v>266</v>
      </c>
      <c r="K4" s="22" t="s">
        <v>273</v>
      </c>
      <c r="L4" s="18"/>
      <c r="M4" s="18"/>
      <c r="N4" s="18"/>
      <c r="O4" s="18"/>
      <c r="P4" s="18"/>
      <c r="Q4" s="3"/>
      <c r="R4" s="3"/>
      <c r="S4" s="3"/>
      <c r="T4" s="3"/>
    </row>
    <row r="5" spans="1:20" ht="47.25">
      <c r="A5" s="20">
        <v>1</v>
      </c>
      <c r="B5" s="21" t="s">
        <v>172</v>
      </c>
      <c r="C5" s="20"/>
      <c r="D5" s="20" t="s">
        <v>267</v>
      </c>
      <c r="E5" s="20">
        <v>400</v>
      </c>
      <c r="F5" s="46"/>
      <c r="G5" s="153"/>
      <c r="H5" s="46">
        <f>(F5*G5)+F5</f>
        <v>0</v>
      </c>
      <c r="I5" s="46">
        <f>(E5*F5)</f>
        <v>0</v>
      </c>
      <c r="J5" s="46">
        <f>(I5*G5)+I5</f>
        <v>0</v>
      </c>
      <c r="K5" s="20" t="s">
        <v>275</v>
      </c>
      <c r="L5" s="18"/>
      <c r="M5" s="18"/>
      <c r="N5" s="18"/>
      <c r="O5" s="18"/>
      <c r="P5" s="18"/>
      <c r="Q5" s="3"/>
      <c r="R5" s="3"/>
      <c r="S5" s="3"/>
      <c r="T5" s="3"/>
    </row>
    <row r="6" spans="1:20" ht="47.25">
      <c r="A6" s="20">
        <v>2</v>
      </c>
      <c r="B6" s="21" t="s">
        <v>173</v>
      </c>
      <c r="C6" s="20"/>
      <c r="D6" s="20" t="s">
        <v>267</v>
      </c>
      <c r="E6" s="20">
        <v>100</v>
      </c>
      <c r="F6" s="46"/>
      <c r="G6" s="153"/>
      <c r="H6" s="46">
        <f aca="true" t="shared" si="0" ref="H6:H22">(F6*G6)+F6</f>
        <v>0</v>
      </c>
      <c r="I6" s="46">
        <f aca="true" t="shared" si="1" ref="I6:I22">(E6*F6)</f>
        <v>0</v>
      </c>
      <c r="J6" s="46">
        <f aca="true" t="shared" si="2" ref="J6:J22">(I6*G6)+I6</f>
        <v>0</v>
      </c>
      <c r="K6" s="20" t="s">
        <v>275</v>
      </c>
      <c r="L6" s="18"/>
      <c r="M6" s="18"/>
      <c r="N6" s="18"/>
      <c r="O6" s="18"/>
      <c r="P6" s="18"/>
      <c r="Q6" s="3"/>
      <c r="R6" s="3"/>
      <c r="S6" s="3"/>
      <c r="T6" s="3"/>
    </row>
    <row r="7" spans="1:20" ht="31.5">
      <c r="A7" s="20">
        <v>3</v>
      </c>
      <c r="B7" s="21" t="s">
        <v>174</v>
      </c>
      <c r="C7" s="20"/>
      <c r="D7" s="20" t="s">
        <v>267</v>
      </c>
      <c r="E7" s="20">
        <v>55</v>
      </c>
      <c r="F7" s="46"/>
      <c r="G7" s="153"/>
      <c r="H7" s="46">
        <f t="shared" si="0"/>
        <v>0</v>
      </c>
      <c r="I7" s="46">
        <f t="shared" si="1"/>
        <v>0</v>
      </c>
      <c r="J7" s="46">
        <f t="shared" si="2"/>
        <v>0</v>
      </c>
      <c r="K7" s="20" t="s">
        <v>275</v>
      </c>
      <c r="L7" s="18"/>
      <c r="M7" s="18"/>
      <c r="N7" s="18"/>
      <c r="O7" s="18"/>
      <c r="P7" s="18"/>
      <c r="Q7" s="3"/>
      <c r="R7" s="3"/>
      <c r="S7" s="3"/>
      <c r="T7" s="3"/>
    </row>
    <row r="8" spans="1:20" ht="31.5">
      <c r="A8" s="20">
        <v>4</v>
      </c>
      <c r="B8" s="21" t="s">
        <v>175</v>
      </c>
      <c r="C8" s="20"/>
      <c r="D8" s="20" t="s">
        <v>267</v>
      </c>
      <c r="E8" s="20">
        <v>10</v>
      </c>
      <c r="F8" s="46"/>
      <c r="G8" s="153"/>
      <c r="H8" s="46">
        <f t="shared" si="0"/>
        <v>0</v>
      </c>
      <c r="I8" s="46">
        <f t="shared" si="1"/>
        <v>0</v>
      </c>
      <c r="J8" s="46">
        <f t="shared" si="2"/>
        <v>0</v>
      </c>
      <c r="K8" s="20" t="s">
        <v>275</v>
      </c>
      <c r="L8" s="18"/>
      <c r="M8" s="18"/>
      <c r="N8" s="18"/>
      <c r="O8" s="18"/>
      <c r="P8" s="18"/>
      <c r="Q8" s="3"/>
      <c r="R8" s="3"/>
      <c r="S8" s="3"/>
      <c r="T8" s="3"/>
    </row>
    <row r="9" spans="1:20" ht="31.5">
      <c r="A9" s="20">
        <v>5</v>
      </c>
      <c r="B9" s="21" t="s">
        <v>176</v>
      </c>
      <c r="C9" s="20"/>
      <c r="D9" s="20" t="s">
        <v>267</v>
      </c>
      <c r="E9" s="20">
        <v>565</v>
      </c>
      <c r="F9" s="46"/>
      <c r="G9" s="153"/>
      <c r="H9" s="46">
        <f t="shared" si="0"/>
        <v>0</v>
      </c>
      <c r="I9" s="46">
        <f t="shared" si="1"/>
        <v>0</v>
      </c>
      <c r="J9" s="46">
        <f t="shared" si="2"/>
        <v>0</v>
      </c>
      <c r="K9" s="20" t="s">
        <v>275</v>
      </c>
      <c r="L9" s="18"/>
      <c r="M9" s="18"/>
      <c r="N9" s="18"/>
      <c r="O9" s="18"/>
      <c r="P9" s="18"/>
      <c r="Q9" s="3"/>
      <c r="R9" s="3"/>
      <c r="S9" s="3"/>
      <c r="T9" s="3"/>
    </row>
    <row r="10" spans="1:20" ht="31.5">
      <c r="A10" s="20">
        <v>6</v>
      </c>
      <c r="B10" s="21" t="s">
        <v>177</v>
      </c>
      <c r="C10" s="20"/>
      <c r="D10" s="20" t="s">
        <v>267</v>
      </c>
      <c r="E10" s="20">
        <v>20</v>
      </c>
      <c r="F10" s="46"/>
      <c r="G10" s="153"/>
      <c r="H10" s="46">
        <f t="shared" si="0"/>
        <v>0</v>
      </c>
      <c r="I10" s="46">
        <f t="shared" si="1"/>
        <v>0</v>
      </c>
      <c r="J10" s="46">
        <f t="shared" si="2"/>
        <v>0</v>
      </c>
      <c r="K10" s="20" t="s">
        <v>275</v>
      </c>
      <c r="L10" s="18"/>
      <c r="M10" s="18"/>
      <c r="N10" s="18"/>
      <c r="O10" s="18"/>
      <c r="P10" s="18"/>
      <c r="Q10" s="3"/>
      <c r="R10" s="3"/>
      <c r="S10" s="3"/>
      <c r="T10" s="3"/>
    </row>
    <row r="11" spans="1:20" ht="31.5">
      <c r="A11" s="20">
        <v>7</v>
      </c>
      <c r="B11" s="21" t="s">
        <v>178</v>
      </c>
      <c r="C11" s="20"/>
      <c r="D11" s="20" t="s">
        <v>267</v>
      </c>
      <c r="E11" s="20">
        <v>1</v>
      </c>
      <c r="F11" s="46"/>
      <c r="G11" s="153"/>
      <c r="H11" s="46">
        <f t="shared" si="0"/>
        <v>0</v>
      </c>
      <c r="I11" s="46">
        <f t="shared" si="1"/>
        <v>0</v>
      </c>
      <c r="J11" s="46">
        <f t="shared" si="2"/>
        <v>0</v>
      </c>
      <c r="K11" s="20" t="s">
        <v>397</v>
      </c>
      <c r="L11" s="18"/>
      <c r="M11" s="18"/>
      <c r="N11" s="18"/>
      <c r="O11" s="18"/>
      <c r="P11" s="18"/>
      <c r="Q11" s="3"/>
      <c r="R11" s="3"/>
      <c r="S11" s="3"/>
      <c r="T11" s="3"/>
    </row>
    <row r="12" spans="1:20" ht="31.5">
      <c r="A12" s="20">
        <v>8</v>
      </c>
      <c r="B12" s="21" t="s">
        <v>179</v>
      </c>
      <c r="C12" s="20"/>
      <c r="D12" s="20" t="s">
        <v>267</v>
      </c>
      <c r="E12" s="20">
        <v>3</v>
      </c>
      <c r="F12" s="46"/>
      <c r="G12" s="153"/>
      <c r="H12" s="46">
        <f t="shared" si="0"/>
        <v>0</v>
      </c>
      <c r="I12" s="46">
        <f t="shared" si="1"/>
        <v>0</v>
      </c>
      <c r="J12" s="46">
        <f t="shared" si="2"/>
        <v>0</v>
      </c>
      <c r="K12" s="20" t="s">
        <v>397</v>
      </c>
      <c r="L12" s="18"/>
      <c r="M12" s="18"/>
      <c r="N12" s="18"/>
      <c r="O12" s="18"/>
      <c r="P12" s="18"/>
      <c r="Q12" s="3"/>
      <c r="R12" s="3"/>
      <c r="S12" s="3"/>
      <c r="T12" s="3"/>
    </row>
    <row r="13" spans="1:20" ht="47.25">
      <c r="A13" s="20">
        <v>9</v>
      </c>
      <c r="B13" s="21" t="s">
        <v>180</v>
      </c>
      <c r="C13" s="20"/>
      <c r="D13" s="20" t="s">
        <v>267</v>
      </c>
      <c r="E13" s="20">
        <v>5</v>
      </c>
      <c r="F13" s="46"/>
      <c r="G13" s="153"/>
      <c r="H13" s="46">
        <f t="shared" si="0"/>
        <v>0</v>
      </c>
      <c r="I13" s="46">
        <f t="shared" si="1"/>
        <v>0</v>
      </c>
      <c r="J13" s="46">
        <f t="shared" si="2"/>
        <v>0</v>
      </c>
      <c r="K13" s="20" t="s">
        <v>292</v>
      </c>
      <c r="L13" s="18"/>
      <c r="M13" s="18"/>
      <c r="N13" s="18"/>
      <c r="O13" s="18"/>
      <c r="P13" s="18"/>
      <c r="Q13" s="3"/>
      <c r="R13" s="3"/>
      <c r="S13" s="3"/>
      <c r="T13" s="3"/>
    </row>
    <row r="14" spans="1:20" ht="31.5">
      <c r="A14" s="20">
        <v>10</v>
      </c>
      <c r="B14" s="21" t="s">
        <v>181</v>
      </c>
      <c r="C14" s="20"/>
      <c r="D14" s="20" t="s">
        <v>267</v>
      </c>
      <c r="E14" s="20">
        <v>310</v>
      </c>
      <c r="F14" s="46"/>
      <c r="G14" s="153"/>
      <c r="H14" s="46">
        <f t="shared" si="0"/>
        <v>0</v>
      </c>
      <c r="I14" s="46">
        <f t="shared" si="1"/>
        <v>0</v>
      </c>
      <c r="J14" s="46">
        <f t="shared" si="2"/>
        <v>0</v>
      </c>
      <c r="K14" s="20" t="s">
        <v>277</v>
      </c>
      <c r="L14" s="18"/>
      <c r="M14" s="18"/>
      <c r="N14" s="18"/>
      <c r="O14" s="18"/>
      <c r="P14" s="18"/>
      <c r="Q14" s="3"/>
      <c r="R14" s="3"/>
      <c r="S14" s="3"/>
      <c r="T14" s="3"/>
    </row>
    <row r="15" spans="1:20" ht="47.25">
      <c r="A15" s="20">
        <v>11</v>
      </c>
      <c r="B15" s="21" t="s">
        <v>182</v>
      </c>
      <c r="C15" s="20"/>
      <c r="D15" s="20" t="s">
        <v>267</v>
      </c>
      <c r="E15" s="20">
        <v>185</v>
      </c>
      <c r="F15" s="46"/>
      <c r="G15" s="153"/>
      <c r="H15" s="46">
        <f t="shared" si="0"/>
        <v>0</v>
      </c>
      <c r="I15" s="46">
        <f t="shared" si="1"/>
        <v>0</v>
      </c>
      <c r="J15" s="46">
        <f t="shared" si="2"/>
        <v>0</v>
      </c>
      <c r="K15" s="20" t="s">
        <v>275</v>
      </c>
      <c r="L15" s="18"/>
      <c r="M15" s="18"/>
      <c r="N15" s="18"/>
      <c r="O15" s="18"/>
      <c r="P15" s="18"/>
      <c r="Q15" s="3"/>
      <c r="R15" s="3"/>
      <c r="S15" s="3"/>
      <c r="T15" s="3"/>
    </row>
    <row r="16" spans="1:20" ht="47.25">
      <c r="A16" s="20">
        <v>12</v>
      </c>
      <c r="B16" s="21" t="s">
        <v>183</v>
      </c>
      <c r="C16" s="20"/>
      <c r="D16" s="20" t="s">
        <v>267</v>
      </c>
      <c r="E16" s="20">
        <v>11</v>
      </c>
      <c r="F16" s="46"/>
      <c r="G16" s="153"/>
      <c r="H16" s="46">
        <f t="shared" si="0"/>
        <v>0</v>
      </c>
      <c r="I16" s="46">
        <f t="shared" si="1"/>
        <v>0</v>
      </c>
      <c r="J16" s="46">
        <f t="shared" si="2"/>
        <v>0</v>
      </c>
      <c r="K16" s="20" t="s">
        <v>275</v>
      </c>
      <c r="L16" s="18"/>
      <c r="M16" s="18"/>
      <c r="N16" s="18"/>
      <c r="O16" s="18"/>
      <c r="P16" s="18"/>
      <c r="Q16" s="3"/>
      <c r="R16" s="3"/>
      <c r="S16" s="3"/>
      <c r="T16" s="3"/>
    </row>
    <row r="17" spans="1:20" ht="63">
      <c r="A17" s="20">
        <v>13</v>
      </c>
      <c r="B17" s="21" t="s">
        <v>184</v>
      </c>
      <c r="C17" s="20"/>
      <c r="D17" s="20" t="s">
        <v>267</v>
      </c>
      <c r="E17" s="20">
        <v>14</v>
      </c>
      <c r="F17" s="46"/>
      <c r="G17" s="153"/>
      <c r="H17" s="46">
        <f t="shared" si="0"/>
        <v>0</v>
      </c>
      <c r="I17" s="46">
        <f t="shared" si="1"/>
        <v>0</v>
      </c>
      <c r="J17" s="46">
        <f t="shared" si="2"/>
        <v>0</v>
      </c>
      <c r="K17" s="20" t="s">
        <v>275</v>
      </c>
      <c r="L17" s="18"/>
      <c r="M17" s="18"/>
      <c r="N17" s="18"/>
      <c r="O17" s="18"/>
      <c r="P17" s="18"/>
      <c r="Q17" s="3"/>
      <c r="R17" s="3"/>
      <c r="S17" s="3"/>
      <c r="T17" s="3"/>
    </row>
    <row r="18" spans="1:20" ht="63">
      <c r="A18" s="20">
        <v>14</v>
      </c>
      <c r="B18" s="21" t="s">
        <v>185</v>
      </c>
      <c r="C18" s="20"/>
      <c r="D18" s="20" t="s">
        <v>267</v>
      </c>
      <c r="E18" s="20">
        <v>30</v>
      </c>
      <c r="F18" s="46"/>
      <c r="G18" s="153"/>
      <c r="H18" s="46">
        <f t="shared" si="0"/>
        <v>0</v>
      </c>
      <c r="I18" s="46">
        <f t="shared" si="1"/>
        <v>0</v>
      </c>
      <c r="J18" s="46">
        <f t="shared" si="2"/>
        <v>0</v>
      </c>
      <c r="K18" s="20" t="s">
        <v>274</v>
      </c>
      <c r="L18" s="18"/>
      <c r="M18" s="18"/>
      <c r="N18" s="18"/>
      <c r="O18" s="18"/>
      <c r="P18" s="18"/>
      <c r="Q18" s="3"/>
      <c r="R18" s="3"/>
      <c r="S18" s="3"/>
      <c r="T18" s="3"/>
    </row>
    <row r="19" spans="1:20" ht="78.75">
      <c r="A19" s="20">
        <v>15</v>
      </c>
      <c r="B19" s="21" t="s">
        <v>186</v>
      </c>
      <c r="C19" s="20"/>
      <c r="D19" s="20" t="s">
        <v>267</v>
      </c>
      <c r="E19" s="20">
        <v>1</v>
      </c>
      <c r="F19" s="46"/>
      <c r="G19" s="153"/>
      <c r="H19" s="46">
        <f t="shared" si="0"/>
        <v>0</v>
      </c>
      <c r="I19" s="46">
        <f t="shared" si="1"/>
        <v>0</v>
      </c>
      <c r="J19" s="46">
        <f t="shared" si="2"/>
        <v>0</v>
      </c>
      <c r="K19" s="20" t="s">
        <v>274</v>
      </c>
      <c r="L19" s="18"/>
      <c r="M19" s="18"/>
      <c r="N19" s="18"/>
      <c r="O19" s="18"/>
      <c r="P19" s="18"/>
      <c r="Q19" s="3"/>
      <c r="R19" s="3"/>
      <c r="S19" s="3"/>
      <c r="T19" s="3"/>
    </row>
    <row r="20" spans="1:20" ht="94.5">
      <c r="A20" s="20">
        <v>16</v>
      </c>
      <c r="B20" s="21" t="s">
        <v>187</v>
      </c>
      <c r="C20" s="20"/>
      <c r="D20" s="20" t="s">
        <v>267</v>
      </c>
      <c r="E20" s="20">
        <v>38</v>
      </c>
      <c r="F20" s="46"/>
      <c r="G20" s="153"/>
      <c r="H20" s="46">
        <f t="shared" si="0"/>
        <v>0</v>
      </c>
      <c r="I20" s="46">
        <f t="shared" si="1"/>
        <v>0</v>
      </c>
      <c r="J20" s="46">
        <f t="shared" si="2"/>
        <v>0</v>
      </c>
      <c r="K20" s="20" t="s">
        <v>188</v>
      </c>
      <c r="L20" s="18"/>
      <c r="M20" s="18"/>
      <c r="N20" s="18"/>
      <c r="O20" s="18"/>
      <c r="P20" s="18"/>
      <c r="Q20" s="3"/>
      <c r="R20" s="3"/>
      <c r="S20" s="3"/>
      <c r="T20" s="3"/>
    </row>
    <row r="21" spans="1:20" ht="94.5">
      <c r="A21" s="20">
        <v>17</v>
      </c>
      <c r="B21" s="21" t="s">
        <v>189</v>
      </c>
      <c r="C21" s="20"/>
      <c r="D21" s="20" t="s">
        <v>267</v>
      </c>
      <c r="E21" s="20">
        <v>18</v>
      </c>
      <c r="F21" s="46"/>
      <c r="G21" s="153"/>
      <c r="H21" s="46">
        <f t="shared" si="0"/>
        <v>0</v>
      </c>
      <c r="I21" s="46">
        <f t="shared" si="1"/>
        <v>0</v>
      </c>
      <c r="J21" s="46">
        <f t="shared" si="2"/>
        <v>0</v>
      </c>
      <c r="K21" s="20" t="s">
        <v>188</v>
      </c>
      <c r="L21" s="18"/>
      <c r="M21" s="18"/>
      <c r="N21" s="18"/>
      <c r="O21" s="18"/>
      <c r="P21" s="18"/>
      <c r="Q21" s="3"/>
      <c r="R21" s="3"/>
      <c r="S21" s="3"/>
      <c r="T21" s="3"/>
    </row>
    <row r="22" spans="1:20" ht="110.25">
      <c r="A22" s="20">
        <v>18</v>
      </c>
      <c r="B22" s="21" t="s">
        <v>190</v>
      </c>
      <c r="C22" s="20"/>
      <c r="D22" s="20" t="s">
        <v>267</v>
      </c>
      <c r="E22" s="20">
        <v>23</v>
      </c>
      <c r="F22" s="46"/>
      <c r="G22" s="153"/>
      <c r="H22" s="46">
        <f t="shared" si="0"/>
        <v>0</v>
      </c>
      <c r="I22" s="46">
        <f t="shared" si="1"/>
        <v>0</v>
      </c>
      <c r="J22" s="46">
        <f t="shared" si="2"/>
        <v>0</v>
      </c>
      <c r="K22" s="20" t="s">
        <v>188</v>
      </c>
      <c r="L22" s="18"/>
      <c r="M22" s="18"/>
      <c r="N22" s="18"/>
      <c r="O22" s="18"/>
      <c r="P22" s="18"/>
      <c r="Q22" s="3"/>
      <c r="R22" s="3"/>
      <c r="S22" s="3"/>
      <c r="T22" s="3"/>
    </row>
    <row r="23" spans="1:20" ht="15.75">
      <c r="A23" s="20"/>
      <c r="B23" s="25" t="s">
        <v>269</v>
      </c>
      <c r="C23" s="25"/>
      <c r="D23" s="25"/>
      <c r="E23" s="25"/>
      <c r="F23" s="148"/>
      <c r="G23" s="148"/>
      <c r="H23" s="148"/>
      <c r="I23" s="148">
        <f>SUM(I5:I22)</f>
        <v>0</v>
      </c>
      <c r="J23" s="148">
        <f>SUM(J5:J22)</f>
        <v>0</v>
      </c>
      <c r="K23" s="26"/>
      <c r="L23" s="18"/>
      <c r="M23" s="18"/>
      <c r="N23" s="18"/>
      <c r="O23" s="18"/>
      <c r="P23" s="18"/>
      <c r="Q23" s="3"/>
      <c r="R23" s="3"/>
      <c r="S23" s="3"/>
      <c r="T23" s="3"/>
    </row>
    <row r="24" spans="1:20" ht="15.75">
      <c r="A24" s="18"/>
      <c r="B24" s="18" t="s">
        <v>211</v>
      </c>
      <c r="C24" s="18"/>
      <c r="D24" s="18"/>
      <c r="E24" s="18"/>
      <c r="F24" s="36"/>
      <c r="G24" s="36"/>
      <c r="H24" s="36"/>
      <c r="I24" s="36"/>
      <c r="J24" s="18"/>
      <c r="K24" s="18"/>
      <c r="L24" s="18"/>
      <c r="M24" s="18"/>
      <c r="N24" s="18"/>
      <c r="O24" s="18"/>
      <c r="P24" s="18"/>
      <c r="Q24" s="3"/>
      <c r="R24" s="3"/>
      <c r="S24" s="3"/>
      <c r="T24" s="3"/>
    </row>
    <row r="25" spans="1:20" ht="15.75">
      <c r="A25" s="18"/>
      <c r="B25" s="140" t="s">
        <v>171</v>
      </c>
      <c r="C25" s="18"/>
      <c r="D25" s="18"/>
      <c r="E25" s="18"/>
      <c r="F25" s="36"/>
      <c r="G25" s="36"/>
      <c r="H25" s="36"/>
      <c r="I25" s="36"/>
      <c r="J25" s="18"/>
      <c r="K25" s="18"/>
      <c r="L25" s="18"/>
      <c r="M25" s="18"/>
      <c r="N25" s="18"/>
      <c r="O25" s="18"/>
      <c r="P25" s="18"/>
      <c r="Q25" s="3"/>
      <c r="R25" s="3"/>
      <c r="S25" s="3"/>
      <c r="T25" s="3"/>
    </row>
    <row r="26" spans="1:20" ht="15.75">
      <c r="A26" s="18"/>
      <c r="B26" s="9" t="s">
        <v>169</v>
      </c>
      <c r="C26" s="18"/>
      <c r="D26" s="18"/>
      <c r="E26" s="18"/>
      <c r="F26" s="36"/>
      <c r="G26" s="36"/>
      <c r="H26" s="36"/>
      <c r="I26" s="36"/>
      <c r="J26" s="18"/>
      <c r="K26" s="18"/>
      <c r="L26" s="18"/>
      <c r="M26" s="18"/>
      <c r="N26" s="18"/>
      <c r="O26" s="18"/>
      <c r="P26" s="18"/>
      <c r="Q26" s="3"/>
      <c r="R26" s="3"/>
      <c r="S26" s="3"/>
      <c r="T26" s="3"/>
    </row>
    <row r="27" spans="1:20" ht="15.75">
      <c r="A27" s="18"/>
      <c r="B27" s="9" t="s">
        <v>170</v>
      </c>
      <c r="C27" s="18"/>
      <c r="D27" s="18"/>
      <c r="E27" s="18"/>
      <c r="F27" s="36"/>
      <c r="G27" s="36"/>
      <c r="H27" s="36"/>
      <c r="I27" s="36"/>
      <c r="J27" s="18"/>
      <c r="K27" s="18"/>
      <c r="L27" s="18"/>
      <c r="M27" s="18"/>
      <c r="N27" s="18"/>
      <c r="O27" s="18"/>
      <c r="P27" s="18"/>
      <c r="Q27" s="3"/>
      <c r="R27" s="3"/>
      <c r="S27" s="3"/>
      <c r="T27" s="3"/>
    </row>
    <row r="28" spans="1:20" ht="15.75">
      <c r="A28" s="18"/>
      <c r="B28" s="18"/>
      <c r="C28" s="18"/>
      <c r="D28" s="18"/>
      <c r="E28" s="18"/>
      <c r="F28" s="36"/>
      <c r="G28" s="36"/>
      <c r="H28" s="36"/>
      <c r="I28" s="36"/>
      <c r="J28" s="18"/>
      <c r="K28" s="18"/>
      <c r="L28" s="18"/>
      <c r="M28" s="18"/>
      <c r="N28" s="18"/>
      <c r="O28" s="18"/>
      <c r="P28" s="18"/>
      <c r="Q28" s="3"/>
      <c r="R28" s="3"/>
      <c r="S28" s="3"/>
      <c r="T28" s="3"/>
    </row>
    <row r="29" spans="1:20" ht="15.75">
      <c r="A29" s="18"/>
      <c r="B29" s="18"/>
      <c r="C29" s="18"/>
      <c r="D29" s="18"/>
      <c r="E29" s="18"/>
      <c r="F29" s="36"/>
      <c r="G29" s="36"/>
      <c r="H29" s="36"/>
      <c r="I29" s="36"/>
      <c r="J29" s="18"/>
      <c r="K29" s="18"/>
      <c r="L29" s="18"/>
      <c r="M29" s="18"/>
      <c r="N29" s="18"/>
      <c r="O29" s="18"/>
      <c r="P29" s="18"/>
      <c r="Q29" s="3"/>
      <c r="R29" s="3"/>
      <c r="S29" s="3"/>
      <c r="T29" s="3"/>
    </row>
    <row r="30" spans="1:20" ht="15.75">
      <c r="A30" s="18"/>
      <c r="B30" s="18"/>
      <c r="C30" s="18"/>
      <c r="D30" s="18"/>
      <c r="E30" s="18"/>
      <c r="F30" s="36"/>
      <c r="G30" s="36"/>
      <c r="H30" s="36"/>
      <c r="I30" s="36"/>
      <c r="J30" s="18"/>
      <c r="K30" s="18"/>
      <c r="L30" s="18"/>
      <c r="M30" s="18"/>
      <c r="N30" s="18"/>
      <c r="O30" s="18"/>
      <c r="P30" s="18"/>
      <c r="Q30" s="3"/>
      <c r="R30" s="3"/>
      <c r="S30" s="3"/>
      <c r="T30" s="3"/>
    </row>
    <row r="31" spans="1:20" ht="15.75">
      <c r="A31" s="18"/>
      <c r="B31" s="18"/>
      <c r="C31" s="18"/>
      <c r="D31" s="18"/>
      <c r="E31" s="18"/>
      <c r="F31" s="36"/>
      <c r="G31" s="36"/>
      <c r="H31" s="36"/>
      <c r="I31" s="36"/>
      <c r="J31" s="18"/>
      <c r="K31" s="18"/>
      <c r="L31" s="18"/>
      <c r="M31" s="18"/>
      <c r="N31" s="18"/>
      <c r="O31" s="18"/>
      <c r="P31" s="18"/>
      <c r="Q31" s="3"/>
      <c r="R31" s="3"/>
      <c r="S31" s="3"/>
      <c r="T31" s="3"/>
    </row>
    <row r="32" spans="1:20" ht="15.75">
      <c r="A32" s="18"/>
      <c r="B32" s="18"/>
      <c r="C32" s="18"/>
      <c r="D32" s="18"/>
      <c r="E32" s="18"/>
      <c r="F32" s="36"/>
      <c r="G32" s="36"/>
      <c r="H32" s="36"/>
      <c r="I32" s="36"/>
      <c r="J32" s="18"/>
      <c r="K32" s="18"/>
      <c r="L32" s="18"/>
      <c r="M32" s="18"/>
      <c r="N32" s="18"/>
      <c r="O32" s="18"/>
      <c r="P32" s="18"/>
      <c r="Q32" s="3"/>
      <c r="R32" s="3"/>
      <c r="S32" s="3"/>
      <c r="T32" s="3"/>
    </row>
    <row r="33" spans="1:20" ht="15.75">
      <c r="A33" s="18"/>
      <c r="B33" s="18"/>
      <c r="C33" s="18"/>
      <c r="D33" s="18"/>
      <c r="E33" s="18"/>
      <c r="F33" s="36"/>
      <c r="G33" s="36"/>
      <c r="H33" s="36"/>
      <c r="I33" s="36"/>
      <c r="J33" s="18"/>
      <c r="K33" s="18"/>
      <c r="L33" s="18"/>
      <c r="M33" s="18"/>
      <c r="N33" s="18"/>
      <c r="O33" s="18"/>
      <c r="P33" s="18"/>
      <c r="Q33" s="3"/>
      <c r="R33" s="3"/>
      <c r="S33" s="3"/>
      <c r="T33" s="3"/>
    </row>
    <row r="34" spans="1:20" ht="15.75">
      <c r="A34" s="18"/>
      <c r="B34" s="18"/>
      <c r="C34" s="18"/>
      <c r="D34" s="18"/>
      <c r="E34" s="18"/>
      <c r="F34" s="36"/>
      <c r="G34" s="36"/>
      <c r="H34" s="36"/>
      <c r="I34" s="36"/>
      <c r="J34" s="18"/>
      <c r="K34" s="18"/>
      <c r="L34" s="18"/>
      <c r="M34" s="18"/>
      <c r="N34" s="18"/>
      <c r="O34" s="18"/>
      <c r="P34" s="18"/>
      <c r="Q34" s="3"/>
      <c r="R34" s="3"/>
      <c r="S34" s="3"/>
      <c r="T34" s="3"/>
    </row>
    <row r="35" spans="1:20" ht="15.75">
      <c r="A35" s="18"/>
      <c r="B35" s="18"/>
      <c r="C35" s="18"/>
      <c r="D35" s="18"/>
      <c r="E35" s="18"/>
      <c r="F35" s="36"/>
      <c r="G35" s="36"/>
      <c r="H35" s="36"/>
      <c r="I35" s="36"/>
      <c r="J35" s="18"/>
      <c r="K35" s="18"/>
      <c r="L35" s="18"/>
      <c r="M35" s="18"/>
      <c r="N35" s="18"/>
      <c r="O35" s="18"/>
      <c r="P35" s="18"/>
      <c r="Q35" s="3"/>
      <c r="R35" s="3"/>
      <c r="S35" s="3"/>
      <c r="T35" s="3"/>
    </row>
    <row r="36" spans="1:20" ht="15.75">
      <c r="A36" s="18"/>
      <c r="B36" s="18"/>
      <c r="C36" s="18"/>
      <c r="D36" s="18"/>
      <c r="E36" s="18"/>
      <c r="F36" s="36"/>
      <c r="G36" s="36"/>
      <c r="H36" s="36"/>
      <c r="I36" s="36"/>
      <c r="J36" s="18"/>
      <c r="K36" s="18"/>
      <c r="L36" s="18"/>
      <c r="M36" s="18"/>
      <c r="N36" s="18"/>
      <c r="O36" s="18"/>
      <c r="P36" s="18"/>
      <c r="Q36" s="3"/>
      <c r="R36" s="3"/>
      <c r="S36" s="3"/>
      <c r="T36" s="3"/>
    </row>
    <row r="37" spans="1:20" ht="15.75">
      <c r="A37" s="18"/>
      <c r="B37" s="18"/>
      <c r="C37" s="18"/>
      <c r="D37" s="18"/>
      <c r="E37" s="18"/>
      <c r="F37" s="36"/>
      <c r="G37" s="36"/>
      <c r="H37" s="36"/>
      <c r="I37" s="36"/>
      <c r="J37" s="18"/>
      <c r="K37" s="18"/>
      <c r="L37" s="18"/>
      <c r="M37" s="18"/>
      <c r="N37" s="18"/>
      <c r="O37" s="18"/>
      <c r="P37" s="18"/>
      <c r="Q37" s="3"/>
      <c r="R37" s="3"/>
      <c r="S37" s="3"/>
      <c r="T37" s="3"/>
    </row>
    <row r="38" spans="1:20" ht="15.75">
      <c r="A38" s="18"/>
      <c r="B38" s="18"/>
      <c r="C38" s="18"/>
      <c r="D38" s="18"/>
      <c r="E38" s="18"/>
      <c r="F38" s="36"/>
      <c r="G38" s="36"/>
      <c r="H38" s="36"/>
      <c r="I38" s="36"/>
      <c r="J38" s="18"/>
      <c r="K38" s="18"/>
      <c r="L38" s="18"/>
      <c r="M38" s="18"/>
      <c r="N38" s="18"/>
      <c r="O38" s="18"/>
      <c r="P38" s="18"/>
      <c r="Q38" s="3"/>
      <c r="R38" s="3"/>
      <c r="S38" s="3"/>
      <c r="T38" s="3"/>
    </row>
    <row r="39" spans="1:20" ht="15.75">
      <c r="A39" s="18"/>
      <c r="B39" s="18"/>
      <c r="C39" s="18"/>
      <c r="D39" s="18"/>
      <c r="E39" s="18"/>
      <c r="F39" s="36"/>
      <c r="G39" s="36"/>
      <c r="H39" s="36"/>
      <c r="I39" s="36"/>
      <c r="J39" s="18"/>
      <c r="K39" s="18"/>
      <c r="L39" s="18"/>
      <c r="M39" s="18"/>
      <c r="N39" s="18"/>
      <c r="O39" s="18"/>
      <c r="P39" s="18"/>
      <c r="Q39" s="3"/>
      <c r="R39" s="3"/>
      <c r="S39" s="3"/>
      <c r="T39" s="3"/>
    </row>
    <row r="40" spans="1:20" ht="15.75">
      <c r="A40" s="18"/>
      <c r="B40" s="18"/>
      <c r="C40" s="18"/>
      <c r="D40" s="18"/>
      <c r="E40" s="18"/>
      <c r="F40" s="36"/>
      <c r="G40" s="36"/>
      <c r="H40" s="36"/>
      <c r="I40" s="36"/>
      <c r="J40" s="18"/>
      <c r="K40" s="18"/>
      <c r="L40" s="18"/>
      <c r="M40" s="18"/>
      <c r="N40" s="18"/>
      <c r="O40" s="18"/>
      <c r="P40" s="18"/>
      <c r="Q40" s="3"/>
      <c r="R40" s="3"/>
      <c r="S40" s="3"/>
      <c r="T40" s="3"/>
    </row>
    <row r="41" spans="1:20" ht="15.75">
      <c r="A41" s="18"/>
      <c r="B41" s="18"/>
      <c r="C41" s="18"/>
      <c r="D41" s="18"/>
      <c r="E41" s="18"/>
      <c r="F41" s="36"/>
      <c r="G41" s="36"/>
      <c r="H41" s="36"/>
      <c r="I41" s="36"/>
      <c r="J41" s="18"/>
      <c r="K41" s="18"/>
      <c r="L41" s="18"/>
      <c r="M41" s="18"/>
      <c r="N41" s="18"/>
      <c r="O41" s="18"/>
      <c r="P41" s="18"/>
      <c r="Q41" s="3"/>
      <c r="R41" s="3"/>
      <c r="S41" s="3"/>
      <c r="T41" s="3"/>
    </row>
    <row r="42" spans="1:20" ht="15.75">
      <c r="A42" s="18"/>
      <c r="B42" s="18"/>
      <c r="C42" s="18"/>
      <c r="D42" s="18"/>
      <c r="E42" s="18"/>
      <c r="F42" s="36"/>
      <c r="G42" s="36"/>
      <c r="H42" s="36"/>
      <c r="I42" s="36"/>
      <c r="J42" s="18"/>
      <c r="K42" s="18"/>
      <c r="L42" s="18"/>
      <c r="M42" s="18"/>
      <c r="N42" s="18"/>
      <c r="O42" s="18"/>
      <c r="P42" s="18"/>
      <c r="Q42" s="3"/>
      <c r="R42" s="3"/>
      <c r="S42" s="3"/>
      <c r="T42" s="3"/>
    </row>
    <row r="43" spans="1:20" ht="15.75">
      <c r="A43" s="18"/>
      <c r="B43" s="18"/>
      <c r="C43" s="18"/>
      <c r="D43" s="18"/>
      <c r="E43" s="18"/>
      <c r="F43" s="36"/>
      <c r="G43" s="36"/>
      <c r="H43" s="36"/>
      <c r="I43" s="36"/>
      <c r="J43" s="18"/>
      <c r="K43" s="18"/>
      <c r="L43" s="18"/>
      <c r="M43" s="18"/>
      <c r="N43" s="18"/>
      <c r="O43" s="18"/>
      <c r="P43" s="18"/>
      <c r="Q43" s="3"/>
      <c r="R43" s="3"/>
      <c r="S43" s="3"/>
      <c r="T43" s="3"/>
    </row>
    <row r="44" spans="1:20" ht="15.75">
      <c r="A44" s="18"/>
      <c r="B44" s="18"/>
      <c r="C44" s="18"/>
      <c r="D44" s="18"/>
      <c r="E44" s="18"/>
      <c r="F44" s="36"/>
      <c r="G44" s="36"/>
      <c r="H44" s="36"/>
      <c r="I44" s="36"/>
      <c r="J44" s="18"/>
      <c r="K44" s="18"/>
      <c r="L44" s="18"/>
      <c r="M44" s="18"/>
      <c r="N44" s="18"/>
      <c r="O44" s="18"/>
      <c r="P44" s="18"/>
      <c r="Q44" s="3"/>
      <c r="R44" s="3"/>
      <c r="S44" s="3"/>
      <c r="T44" s="3"/>
    </row>
    <row r="45" spans="1:20" ht="15.75">
      <c r="A45" s="18"/>
      <c r="B45" s="18"/>
      <c r="C45" s="18"/>
      <c r="D45" s="18"/>
      <c r="E45" s="18"/>
      <c r="F45" s="36"/>
      <c r="G45" s="36"/>
      <c r="H45" s="36"/>
      <c r="I45" s="36"/>
      <c r="J45" s="18"/>
      <c r="K45" s="18"/>
      <c r="L45" s="18"/>
      <c r="M45" s="18"/>
      <c r="N45" s="18"/>
      <c r="O45" s="18"/>
      <c r="P45" s="18"/>
      <c r="Q45" s="3"/>
      <c r="R45" s="3"/>
      <c r="S45" s="3"/>
      <c r="T45" s="3"/>
    </row>
    <row r="46" spans="1:20" ht="15.75">
      <c r="A46" s="18"/>
      <c r="B46" s="18"/>
      <c r="C46" s="18"/>
      <c r="D46" s="18"/>
      <c r="E46" s="18"/>
      <c r="F46" s="36"/>
      <c r="G46" s="36"/>
      <c r="H46" s="36"/>
      <c r="I46" s="36"/>
      <c r="J46" s="18"/>
      <c r="K46" s="18"/>
      <c r="L46" s="18"/>
      <c r="M46" s="18"/>
      <c r="N46" s="18"/>
      <c r="O46" s="18"/>
      <c r="P46" s="18"/>
      <c r="Q46" s="3"/>
      <c r="R46" s="3"/>
      <c r="S46" s="3"/>
      <c r="T46" s="3"/>
    </row>
    <row r="47" spans="1:20" ht="15.75">
      <c r="A47" s="18"/>
      <c r="B47" s="18"/>
      <c r="C47" s="18"/>
      <c r="D47" s="18"/>
      <c r="E47" s="18"/>
      <c r="F47" s="36"/>
      <c r="G47" s="36"/>
      <c r="H47" s="36"/>
      <c r="I47" s="36"/>
      <c r="J47" s="18"/>
      <c r="K47" s="18"/>
      <c r="L47" s="18"/>
      <c r="M47" s="18"/>
      <c r="N47" s="18"/>
      <c r="O47" s="18"/>
      <c r="P47" s="18"/>
      <c r="Q47" s="3"/>
      <c r="R47" s="3"/>
      <c r="S47" s="3"/>
      <c r="T47" s="3"/>
    </row>
    <row r="48" spans="1:20" ht="15.75">
      <c r="A48" s="18"/>
      <c r="B48" s="18"/>
      <c r="C48" s="18"/>
      <c r="D48" s="18"/>
      <c r="E48" s="18"/>
      <c r="F48" s="36"/>
      <c r="G48" s="36"/>
      <c r="H48" s="36"/>
      <c r="I48" s="36"/>
      <c r="J48" s="18"/>
      <c r="K48" s="18"/>
      <c r="L48" s="18"/>
      <c r="M48" s="18"/>
      <c r="N48" s="18"/>
      <c r="O48" s="18"/>
      <c r="P48" s="18"/>
      <c r="Q48" s="3"/>
      <c r="R48" s="3"/>
      <c r="S48" s="3"/>
      <c r="T48" s="3"/>
    </row>
    <row r="49" spans="1:20" ht="15.75">
      <c r="A49" s="18"/>
      <c r="B49" s="18"/>
      <c r="C49" s="18"/>
      <c r="D49" s="18"/>
      <c r="E49" s="18"/>
      <c r="F49" s="36"/>
      <c r="G49" s="36"/>
      <c r="H49" s="36"/>
      <c r="I49" s="36"/>
      <c r="J49" s="18"/>
      <c r="K49" s="18"/>
      <c r="L49" s="18"/>
      <c r="M49" s="18"/>
      <c r="N49" s="18"/>
      <c r="O49" s="18"/>
      <c r="P49" s="18"/>
      <c r="Q49" s="3"/>
      <c r="R49" s="3"/>
      <c r="S49" s="3"/>
      <c r="T49" s="3"/>
    </row>
    <row r="50" spans="1:20" ht="15.75">
      <c r="A50" s="18"/>
      <c r="B50" s="18"/>
      <c r="C50" s="18"/>
      <c r="D50" s="18"/>
      <c r="E50" s="18"/>
      <c r="F50" s="36"/>
      <c r="G50" s="36"/>
      <c r="H50" s="36"/>
      <c r="I50" s="36"/>
      <c r="J50" s="18"/>
      <c r="K50" s="18"/>
      <c r="L50" s="18"/>
      <c r="M50" s="18"/>
      <c r="N50" s="18"/>
      <c r="O50" s="18"/>
      <c r="P50" s="18"/>
      <c r="Q50" s="3"/>
      <c r="R50" s="3"/>
      <c r="S50" s="3"/>
      <c r="T50" s="3"/>
    </row>
    <row r="51" spans="1:20" ht="15.75">
      <c r="A51" s="18"/>
      <c r="B51" s="18"/>
      <c r="C51" s="18"/>
      <c r="D51" s="18"/>
      <c r="E51" s="18"/>
      <c r="F51" s="36"/>
      <c r="G51" s="36"/>
      <c r="H51" s="36"/>
      <c r="I51" s="36"/>
      <c r="J51" s="18"/>
      <c r="K51" s="18"/>
      <c r="L51" s="18"/>
      <c r="M51" s="18"/>
      <c r="N51" s="18"/>
      <c r="O51" s="18"/>
      <c r="P51" s="18"/>
      <c r="Q51" s="3"/>
      <c r="R51" s="3"/>
      <c r="S51" s="3"/>
      <c r="T51" s="3"/>
    </row>
    <row r="52" spans="1:20" ht="15.75">
      <c r="A52" s="18"/>
      <c r="B52" s="18"/>
      <c r="C52" s="18"/>
      <c r="D52" s="18"/>
      <c r="E52" s="18"/>
      <c r="F52" s="36"/>
      <c r="G52" s="36"/>
      <c r="H52" s="36"/>
      <c r="I52" s="36"/>
      <c r="J52" s="18"/>
      <c r="K52" s="18"/>
      <c r="L52" s="18"/>
      <c r="M52" s="18"/>
      <c r="N52" s="18"/>
      <c r="O52" s="18"/>
      <c r="P52" s="18"/>
      <c r="Q52" s="3"/>
      <c r="R52" s="3"/>
      <c r="S52" s="3"/>
      <c r="T52" s="3"/>
    </row>
    <row r="53" spans="1:20" ht="15.75">
      <c r="A53" s="18"/>
      <c r="B53" s="18"/>
      <c r="C53" s="18"/>
      <c r="D53" s="18"/>
      <c r="E53" s="18"/>
      <c r="F53" s="36"/>
      <c r="G53" s="36"/>
      <c r="H53" s="36"/>
      <c r="I53" s="36"/>
      <c r="J53" s="18"/>
      <c r="K53" s="18"/>
      <c r="L53" s="18"/>
      <c r="M53" s="18"/>
      <c r="N53" s="18"/>
      <c r="O53" s="18"/>
      <c r="P53" s="18"/>
      <c r="Q53" s="3"/>
      <c r="R53" s="3"/>
      <c r="S53" s="3"/>
      <c r="T53" s="3"/>
    </row>
    <row r="54" spans="1:20" ht="15.75">
      <c r="A54" s="18"/>
      <c r="B54" s="18"/>
      <c r="C54" s="18"/>
      <c r="D54" s="18"/>
      <c r="E54" s="18"/>
      <c r="F54" s="36"/>
      <c r="G54" s="36"/>
      <c r="H54" s="36"/>
      <c r="I54" s="36"/>
      <c r="J54" s="18"/>
      <c r="K54" s="18"/>
      <c r="L54" s="18"/>
      <c r="M54" s="18"/>
      <c r="N54" s="18"/>
      <c r="O54" s="18"/>
      <c r="P54" s="18"/>
      <c r="Q54" s="3"/>
      <c r="R54" s="3"/>
      <c r="S54" s="3"/>
      <c r="T54" s="3"/>
    </row>
    <row r="55" spans="1:20" ht="15.75">
      <c r="A55" s="18"/>
      <c r="B55" s="18"/>
      <c r="C55" s="18"/>
      <c r="D55" s="18"/>
      <c r="E55" s="18"/>
      <c r="F55" s="36"/>
      <c r="G55" s="36"/>
      <c r="H55" s="36"/>
      <c r="I55" s="36"/>
      <c r="J55" s="18"/>
      <c r="K55" s="18"/>
      <c r="L55" s="18"/>
      <c r="M55" s="18"/>
      <c r="N55" s="18"/>
      <c r="O55" s="18"/>
      <c r="P55" s="18"/>
      <c r="Q55" s="3"/>
      <c r="R55" s="3"/>
      <c r="S55" s="3"/>
      <c r="T55" s="3"/>
    </row>
    <row r="56" spans="1:20" ht="15.75">
      <c r="A56" s="18"/>
      <c r="B56" s="18"/>
      <c r="C56" s="18"/>
      <c r="D56" s="18"/>
      <c r="E56" s="18"/>
      <c r="F56" s="36"/>
      <c r="G56" s="36"/>
      <c r="H56" s="36"/>
      <c r="I56" s="36"/>
      <c r="J56" s="18"/>
      <c r="K56" s="18"/>
      <c r="L56" s="18"/>
      <c r="M56" s="18"/>
      <c r="N56" s="18"/>
      <c r="O56" s="18"/>
      <c r="P56" s="18"/>
      <c r="Q56" s="3"/>
      <c r="R56" s="3"/>
      <c r="S56" s="3"/>
      <c r="T56" s="3"/>
    </row>
    <row r="57" spans="1:20" ht="15.75">
      <c r="A57" s="18"/>
      <c r="B57" s="18"/>
      <c r="C57" s="18"/>
      <c r="D57" s="18"/>
      <c r="E57" s="18"/>
      <c r="F57" s="36"/>
      <c r="G57" s="36"/>
      <c r="H57" s="36"/>
      <c r="I57" s="36"/>
      <c r="J57" s="18"/>
      <c r="K57" s="18"/>
      <c r="L57" s="18"/>
      <c r="M57" s="18"/>
      <c r="N57" s="18"/>
      <c r="O57" s="18"/>
      <c r="P57" s="18"/>
      <c r="Q57" s="3"/>
      <c r="R57" s="3"/>
      <c r="S57" s="3"/>
      <c r="T57" s="3"/>
    </row>
    <row r="58" spans="1:20" ht="15.75">
      <c r="A58" s="18"/>
      <c r="B58" s="18"/>
      <c r="C58" s="18"/>
      <c r="D58" s="18"/>
      <c r="E58" s="18"/>
      <c r="F58" s="36"/>
      <c r="G58" s="36"/>
      <c r="H58" s="36"/>
      <c r="I58" s="36"/>
      <c r="J58" s="18"/>
      <c r="K58" s="18"/>
      <c r="L58" s="18"/>
      <c r="M58" s="18"/>
      <c r="N58" s="18"/>
      <c r="O58" s="18"/>
      <c r="P58" s="18"/>
      <c r="Q58" s="3"/>
      <c r="R58" s="3"/>
      <c r="S58" s="3"/>
      <c r="T58" s="3"/>
    </row>
    <row r="59" spans="1:20" ht="15.75">
      <c r="A59" s="18"/>
      <c r="B59" s="18"/>
      <c r="C59" s="18"/>
      <c r="D59" s="18"/>
      <c r="E59" s="18"/>
      <c r="F59" s="36"/>
      <c r="G59" s="36"/>
      <c r="H59" s="36"/>
      <c r="I59" s="36"/>
      <c r="J59" s="18"/>
      <c r="K59" s="18"/>
      <c r="L59" s="18"/>
      <c r="M59" s="18"/>
      <c r="N59" s="18"/>
      <c r="O59" s="18"/>
      <c r="P59" s="18"/>
      <c r="Q59" s="3"/>
      <c r="R59" s="3"/>
      <c r="S59" s="3"/>
      <c r="T59" s="3"/>
    </row>
    <row r="60" spans="1:20" ht="15.75">
      <c r="A60" s="18"/>
      <c r="B60" s="18"/>
      <c r="C60" s="18"/>
      <c r="D60" s="18"/>
      <c r="E60" s="18"/>
      <c r="F60" s="36"/>
      <c r="G60" s="36"/>
      <c r="H60" s="36"/>
      <c r="I60" s="36"/>
      <c r="J60" s="18"/>
      <c r="K60" s="18"/>
      <c r="L60" s="18"/>
      <c r="M60" s="18"/>
      <c r="N60" s="18"/>
      <c r="O60" s="18"/>
      <c r="P60" s="18"/>
      <c r="Q60" s="3"/>
      <c r="R60" s="3"/>
      <c r="S60" s="3"/>
      <c r="T60" s="3"/>
    </row>
    <row r="61" spans="1:20" ht="15.75">
      <c r="A61" s="18"/>
      <c r="B61" s="18"/>
      <c r="C61" s="18"/>
      <c r="D61" s="18"/>
      <c r="E61" s="18"/>
      <c r="F61" s="36"/>
      <c r="G61" s="36"/>
      <c r="H61" s="36"/>
      <c r="I61" s="36"/>
      <c r="J61" s="18"/>
      <c r="K61" s="18"/>
      <c r="L61" s="18"/>
      <c r="M61" s="18"/>
      <c r="N61" s="18"/>
      <c r="O61" s="18"/>
      <c r="P61" s="18"/>
      <c r="Q61" s="3"/>
      <c r="R61" s="3"/>
      <c r="S61" s="3"/>
      <c r="T61" s="3"/>
    </row>
    <row r="62" spans="1:20" ht="15.75">
      <c r="A62" s="18"/>
      <c r="B62" s="18"/>
      <c r="C62" s="18"/>
      <c r="D62" s="18"/>
      <c r="E62" s="18"/>
      <c r="F62" s="36"/>
      <c r="G62" s="36"/>
      <c r="H62" s="36"/>
      <c r="I62" s="36"/>
      <c r="J62" s="18"/>
      <c r="K62" s="18"/>
      <c r="L62" s="18"/>
      <c r="M62" s="18"/>
      <c r="N62" s="18"/>
      <c r="O62" s="18"/>
      <c r="P62" s="18"/>
      <c r="Q62" s="3"/>
      <c r="R62" s="3"/>
      <c r="S62" s="3"/>
      <c r="T62" s="3"/>
    </row>
    <row r="63" spans="1:20" ht="15.75">
      <c r="A63" s="18"/>
      <c r="B63" s="18"/>
      <c r="C63" s="18"/>
      <c r="D63" s="18"/>
      <c r="E63" s="18"/>
      <c r="F63" s="36"/>
      <c r="G63" s="36"/>
      <c r="H63" s="36"/>
      <c r="I63" s="36"/>
      <c r="J63" s="18"/>
      <c r="K63" s="18"/>
      <c r="L63" s="18"/>
      <c r="M63" s="18"/>
      <c r="N63" s="18"/>
      <c r="O63" s="18"/>
      <c r="P63" s="18"/>
      <c r="Q63" s="3"/>
      <c r="R63" s="3"/>
      <c r="S63" s="3"/>
      <c r="T63" s="3"/>
    </row>
    <row r="64" spans="1:20" ht="15.75">
      <c r="A64" s="18"/>
      <c r="B64" s="18"/>
      <c r="C64" s="18"/>
      <c r="D64" s="18"/>
      <c r="E64" s="18"/>
      <c r="F64" s="36"/>
      <c r="G64" s="36"/>
      <c r="H64" s="36"/>
      <c r="I64" s="36"/>
      <c r="J64" s="18"/>
      <c r="K64" s="18"/>
      <c r="L64" s="18"/>
      <c r="M64" s="18"/>
      <c r="N64" s="18"/>
      <c r="O64" s="18"/>
      <c r="P64" s="18"/>
      <c r="Q64" s="3"/>
      <c r="R64" s="3"/>
      <c r="S64" s="3"/>
      <c r="T64" s="3"/>
    </row>
    <row r="65" spans="1:20" ht="15.75">
      <c r="A65" s="18"/>
      <c r="B65" s="18"/>
      <c r="C65" s="18"/>
      <c r="D65" s="18"/>
      <c r="E65" s="18"/>
      <c r="F65" s="36"/>
      <c r="G65" s="36"/>
      <c r="H65" s="36"/>
      <c r="I65" s="36"/>
      <c r="J65" s="18"/>
      <c r="K65" s="18"/>
      <c r="L65" s="18"/>
      <c r="M65" s="18"/>
      <c r="N65" s="18"/>
      <c r="O65" s="18"/>
      <c r="P65" s="18"/>
      <c r="Q65" s="3"/>
      <c r="R65" s="3"/>
      <c r="S65" s="3"/>
      <c r="T65" s="3"/>
    </row>
    <row r="66" spans="1:20" ht="15.75">
      <c r="A66" s="18"/>
      <c r="B66" s="18"/>
      <c r="C66" s="18"/>
      <c r="D66" s="18"/>
      <c r="E66" s="18"/>
      <c r="F66" s="36"/>
      <c r="G66" s="36"/>
      <c r="H66" s="36"/>
      <c r="I66" s="36"/>
      <c r="J66" s="18"/>
      <c r="K66" s="18"/>
      <c r="L66" s="18"/>
      <c r="M66" s="18"/>
      <c r="N66" s="18"/>
      <c r="O66" s="18"/>
      <c r="P66" s="18"/>
      <c r="Q66" s="3"/>
      <c r="R66" s="3"/>
      <c r="S66" s="3"/>
      <c r="T66" s="3"/>
    </row>
    <row r="67" spans="1:20" ht="15.75">
      <c r="A67" s="18"/>
      <c r="B67" s="18"/>
      <c r="C67" s="18"/>
      <c r="D67" s="18"/>
      <c r="E67" s="18"/>
      <c r="F67" s="36"/>
      <c r="G67" s="36"/>
      <c r="H67" s="36"/>
      <c r="I67" s="36"/>
      <c r="J67" s="18"/>
      <c r="K67" s="18"/>
      <c r="L67" s="18"/>
      <c r="M67" s="18"/>
      <c r="N67" s="18"/>
      <c r="O67" s="18"/>
      <c r="P67" s="18"/>
      <c r="Q67" s="3"/>
      <c r="R67" s="3"/>
      <c r="S67" s="3"/>
      <c r="T67" s="3"/>
    </row>
    <row r="68" spans="1:20" ht="15.75">
      <c r="A68" s="18"/>
      <c r="B68" s="18"/>
      <c r="C68" s="18"/>
      <c r="D68" s="18"/>
      <c r="E68" s="18"/>
      <c r="F68" s="36"/>
      <c r="G68" s="36"/>
      <c r="H68" s="36"/>
      <c r="I68" s="36"/>
      <c r="J68" s="18"/>
      <c r="K68" s="18"/>
      <c r="L68" s="18"/>
      <c r="M68" s="18"/>
      <c r="N68" s="18"/>
      <c r="O68" s="18"/>
      <c r="P68" s="18"/>
      <c r="Q68" s="3"/>
      <c r="R68" s="3"/>
      <c r="S68" s="3"/>
      <c r="T68" s="3"/>
    </row>
    <row r="69" spans="1:20" ht="15.75">
      <c r="A69" s="18"/>
      <c r="B69" s="18"/>
      <c r="C69" s="18"/>
      <c r="D69" s="18"/>
      <c r="E69" s="18"/>
      <c r="F69" s="36"/>
      <c r="G69" s="36"/>
      <c r="H69" s="36"/>
      <c r="I69" s="36"/>
      <c r="J69" s="18"/>
      <c r="K69" s="18"/>
      <c r="L69" s="18"/>
      <c r="M69" s="18"/>
      <c r="N69" s="18"/>
      <c r="O69" s="18"/>
      <c r="P69" s="18"/>
      <c r="Q69" s="3"/>
      <c r="R69" s="3"/>
      <c r="S69" s="3"/>
      <c r="T69" s="3"/>
    </row>
    <row r="70" spans="1:20" ht="15.75">
      <c r="A70" s="18"/>
      <c r="B70" s="18"/>
      <c r="C70" s="18"/>
      <c r="D70" s="18"/>
      <c r="E70" s="18"/>
      <c r="F70" s="36"/>
      <c r="G70" s="36"/>
      <c r="H70" s="36"/>
      <c r="I70" s="36"/>
      <c r="J70" s="18"/>
      <c r="K70" s="18"/>
      <c r="L70" s="18"/>
      <c r="M70" s="18"/>
      <c r="N70" s="18"/>
      <c r="O70" s="18"/>
      <c r="P70" s="18"/>
      <c r="Q70" s="3"/>
      <c r="R70" s="3"/>
      <c r="S70" s="3"/>
      <c r="T70" s="3"/>
    </row>
    <row r="71" spans="1:20" ht="15.75">
      <c r="A71" s="18"/>
      <c r="B71" s="18"/>
      <c r="C71" s="18"/>
      <c r="D71" s="18"/>
      <c r="E71" s="18"/>
      <c r="F71" s="36"/>
      <c r="G71" s="36"/>
      <c r="H71" s="36"/>
      <c r="I71" s="36"/>
      <c r="J71" s="18"/>
      <c r="K71" s="18"/>
      <c r="L71" s="18"/>
      <c r="M71" s="18"/>
      <c r="N71" s="18"/>
      <c r="O71" s="18"/>
      <c r="P71" s="18"/>
      <c r="Q71" s="3"/>
      <c r="R71" s="3"/>
      <c r="S71" s="3"/>
      <c r="T71" s="3"/>
    </row>
    <row r="72" spans="1:20" ht="15.75">
      <c r="A72" s="18"/>
      <c r="B72" s="18"/>
      <c r="C72" s="18"/>
      <c r="D72" s="18"/>
      <c r="E72" s="18"/>
      <c r="F72" s="36"/>
      <c r="G72" s="36"/>
      <c r="H72" s="36"/>
      <c r="I72" s="36"/>
      <c r="J72" s="18"/>
      <c r="K72" s="18"/>
      <c r="L72" s="18"/>
      <c r="M72" s="18"/>
      <c r="N72" s="18"/>
      <c r="O72" s="18"/>
      <c r="P72" s="18"/>
      <c r="Q72" s="3"/>
      <c r="R72" s="3"/>
      <c r="S72" s="3"/>
      <c r="T72" s="3"/>
    </row>
    <row r="73" spans="1:20" ht="15.75">
      <c r="A73" s="18"/>
      <c r="B73" s="18"/>
      <c r="C73" s="18"/>
      <c r="D73" s="18"/>
      <c r="E73" s="18"/>
      <c r="F73" s="36"/>
      <c r="G73" s="36"/>
      <c r="H73" s="36"/>
      <c r="I73" s="36"/>
      <c r="J73" s="18"/>
      <c r="K73" s="18"/>
      <c r="L73" s="18"/>
      <c r="M73" s="18"/>
      <c r="N73" s="18"/>
      <c r="O73" s="18"/>
      <c r="P73" s="18"/>
      <c r="Q73" s="3"/>
      <c r="R73" s="3"/>
      <c r="S73" s="3"/>
      <c r="T73" s="3"/>
    </row>
    <row r="74" spans="1:20" ht="15.75">
      <c r="A74" s="18"/>
      <c r="B74" s="18"/>
      <c r="C74" s="18"/>
      <c r="D74" s="18"/>
      <c r="E74" s="18"/>
      <c r="F74" s="36"/>
      <c r="G74" s="36"/>
      <c r="H74" s="36"/>
      <c r="I74" s="36"/>
      <c r="J74" s="18"/>
      <c r="K74" s="18"/>
      <c r="L74" s="18"/>
      <c r="M74" s="18"/>
      <c r="N74" s="18"/>
      <c r="O74" s="18"/>
      <c r="P74" s="18"/>
      <c r="Q74" s="3"/>
      <c r="R74" s="3"/>
      <c r="S74" s="3"/>
      <c r="T74" s="3"/>
    </row>
    <row r="75" spans="1:20" ht="15.75">
      <c r="A75" s="18"/>
      <c r="B75" s="18"/>
      <c r="C75" s="18"/>
      <c r="D75" s="18"/>
      <c r="E75" s="18"/>
      <c r="F75" s="36"/>
      <c r="G75" s="36"/>
      <c r="H75" s="36"/>
      <c r="I75" s="36"/>
      <c r="J75" s="18"/>
      <c r="K75" s="18"/>
      <c r="L75" s="18"/>
      <c r="M75" s="18"/>
      <c r="N75" s="18"/>
      <c r="O75" s="18"/>
      <c r="P75" s="18"/>
      <c r="Q75" s="3"/>
      <c r="R75" s="3"/>
      <c r="S75" s="3"/>
      <c r="T75" s="3"/>
    </row>
    <row r="76" spans="1:20" ht="15.75">
      <c r="A76" s="18"/>
      <c r="B76" s="18"/>
      <c r="C76" s="18"/>
      <c r="D76" s="18"/>
      <c r="E76" s="18"/>
      <c r="F76" s="36"/>
      <c r="G76" s="36"/>
      <c r="H76" s="36"/>
      <c r="I76" s="36"/>
      <c r="J76" s="18"/>
      <c r="K76" s="18"/>
      <c r="L76" s="18"/>
      <c r="M76" s="18"/>
      <c r="N76" s="18"/>
      <c r="O76" s="18"/>
      <c r="P76" s="18"/>
      <c r="Q76" s="3"/>
      <c r="R76" s="3"/>
      <c r="S76" s="3"/>
      <c r="T76" s="3"/>
    </row>
    <row r="77" spans="1:20" ht="15.75">
      <c r="A77" s="18"/>
      <c r="B77" s="18"/>
      <c r="C77" s="18"/>
      <c r="D77" s="18"/>
      <c r="E77" s="18"/>
      <c r="F77" s="36"/>
      <c r="G77" s="36"/>
      <c r="H77" s="36"/>
      <c r="I77" s="36"/>
      <c r="J77" s="18"/>
      <c r="K77" s="18"/>
      <c r="L77" s="18"/>
      <c r="M77" s="18"/>
      <c r="N77" s="18"/>
      <c r="O77" s="18"/>
      <c r="P77" s="18"/>
      <c r="Q77" s="3"/>
      <c r="R77" s="3"/>
      <c r="S77" s="3"/>
      <c r="T77" s="3"/>
    </row>
    <row r="78" spans="1:20" ht="15.75">
      <c r="A78" s="18"/>
      <c r="B78" s="18"/>
      <c r="C78" s="18"/>
      <c r="D78" s="18"/>
      <c r="E78" s="18"/>
      <c r="F78" s="36"/>
      <c r="G78" s="36"/>
      <c r="H78" s="36"/>
      <c r="I78" s="36"/>
      <c r="J78" s="18"/>
      <c r="K78" s="18"/>
      <c r="L78" s="18"/>
      <c r="M78" s="18"/>
      <c r="N78" s="18"/>
      <c r="O78" s="18"/>
      <c r="P78" s="18"/>
      <c r="Q78" s="3"/>
      <c r="R78" s="3"/>
      <c r="S78" s="3"/>
      <c r="T78" s="3"/>
    </row>
    <row r="79" spans="1:20" ht="15.75">
      <c r="A79" s="18"/>
      <c r="B79" s="18"/>
      <c r="C79" s="18"/>
      <c r="D79" s="18"/>
      <c r="E79" s="18"/>
      <c r="F79" s="36"/>
      <c r="G79" s="36"/>
      <c r="H79" s="36"/>
      <c r="I79" s="36"/>
      <c r="J79" s="18"/>
      <c r="K79" s="18"/>
      <c r="L79" s="18"/>
      <c r="M79" s="18"/>
      <c r="N79" s="18"/>
      <c r="O79" s="18"/>
      <c r="P79" s="18"/>
      <c r="Q79" s="3"/>
      <c r="R79" s="3"/>
      <c r="S79" s="3"/>
      <c r="T79" s="3"/>
    </row>
    <row r="80" spans="1:20" ht="15.75">
      <c r="A80" s="18"/>
      <c r="B80" s="18"/>
      <c r="C80" s="18"/>
      <c r="D80" s="18"/>
      <c r="E80" s="18"/>
      <c r="F80" s="36"/>
      <c r="G80" s="36"/>
      <c r="H80" s="36"/>
      <c r="I80" s="36"/>
      <c r="J80" s="18"/>
      <c r="K80" s="18"/>
      <c r="L80" s="18"/>
      <c r="M80" s="18"/>
      <c r="N80" s="18"/>
      <c r="O80" s="18"/>
      <c r="P80" s="18"/>
      <c r="Q80" s="3"/>
      <c r="R80" s="3"/>
      <c r="S80" s="3"/>
      <c r="T80" s="3"/>
    </row>
    <row r="81" spans="1:20" ht="15.75">
      <c r="A81" s="18"/>
      <c r="B81" s="18"/>
      <c r="C81" s="18"/>
      <c r="D81" s="18"/>
      <c r="E81" s="18"/>
      <c r="F81" s="36"/>
      <c r="G81" s="36"/>
      <c r="H81" s="36"/>
      <c r="I81" s="36"/>
      <c r="J81" s="18"/>
      <c r="K81" s="18"/>
      <c r="L81" s="18"/>
      <c r="M81" s="18"/>
      <c r="N81" s="18"/>
      <c r="O81" s="18"/>
      <c r="P81" s="18"/>
      <c r="Q81" s="3"/>
      <c r="R81" s="3"/>
      <c r="S81" s="3"/>
      <c r="T81" s="3"/>
    </row>
    <row r="82" spans="1:20" ht="15.75">
      <c r="A82" s="18"/>
      <c r="B82" s="18"/>
      <c r="C82" s="18"/>
      <c r="D82" s="18"/>
      <c r="E82" s="18"/>
      <c r="F82" s="36"/>
      <c r="G82" s="36"/>
      <c r="H82" s="36"/>
      <c r="I82" s="36"/>
      <c r="J82" s="18"/>
      <c r="K82" s="18"/>
      <c r="L82" s="18"/>
      <c r="M82" s="18"/>
      <c r="N82" s="18"/>
      <c r="O82" s="18"/>
      <c r="P82" s="18"/>
      <c r="Q82" s="3"/>
      <c r="R82" s="3"/>
      <c r="S82" s="3"/>
      <c r="T82" s="3"/>
    </row>
    <row r="83" spans="1:20" ht="15.75">
      <c r="A83" s="18"/>
      <c r="B83" s="18"/>
      <c r="C83" s="18"/>
      <c r="D83" s="18"/>
      <c r="E83" s="18"/>
      <c r="F83" s="36"/>
      <c r="G83" s="36"/>
      <c r="H83" s="36"/>
      <c r="I83" s="36"/>
      <c r="J83" s="18"/>
      <c r="K83" s="18"/>
      <c r="L83" s="18"/>
      <c r="M83" s="18"/>
      <c r="N83" s="18"/>
      <c r="O83" s="18"/>
      <c r="P83" s="18"/>
      <c r="Q83" s="3"/>
      <c r="R83" s="3"/>
      <c r="S83" s="3"/>
      <c r="T83" s="3"/>
    </row>
    <row r="84" spans="1:20" ht="15.75">
      <c r="A84" s="18"/>
      <c r="B84" s="18"/>
      <c r="C84" s="18"/>
      <c r="D84" s="18"/>
      <c r="E84" s="18"/>
      <c r="F84" s="36"/>
      <c r="G84" s="36"/>
      <c r="H84" s="36"/>
      <c r="I84" s="36"/>
      <c r="J84" s="18"/>
      <c r="K84" s="18"/>
      <c r="L84" s="18"/>
      <c r="M84" s="18"/>
      <c r="N84" s="18"/>
      <c r="O84" s="18"/>
      <c r="P84" s="18"/>
      <c r="Q84" s="3"/>
      <c r="R84" s="3"/>
      <c r="S84" s="3"/>
      <c r="T84" s="3"/>
    </row>
    <row r="85" spans="1:20" ht="15.75">
      <c r="A85" s="18"/>
      <c r="B85" s="18"/>
      <c r="C85" s="18"/>
      <c r="D85" s="18"/>
      <c r="E85" s="18"/>
      <c r="F85" s="36"/>
      <c r="G85" s="36"/>
      <c r="H85" s="36"/>
      <c r="I85" s="36"/>
      <c r="J85" s="18"/>
      <c r="K85" s="18"/>
      <c r="L85" s="18"/>
      <c r="M85" s="18"/>
      <c r="N85" s="18"/>
      <c r="O85" s="18"/>
      <c r="P85" s="18"/>
      <c r="Q85" s="3"/>
      <c r="R85" s="3"/>
      <c r="S85" s="3"/>
      <c r="T85" s="3"/>
    </row>
    <row r="86" spans="1:20" ht="15.75">
      <c r="A86" s="18"/>
      <c r="B86" s="18"/>
      <c r="C86" s="18"/>
      <c r="D86" s="18"/>
      <c r="E86" s="18"/>
      <c r="F86" s="36"/>
      <c r="G86" s="36"/>
      <c r="H86" s="36"/>
      <c r="I86" s="36"/>
      <c r="J86" s="18"/>
      <c r="K86" s="18"/>
      <c r="L86" s="18"/>
      <c r="M86" s="18"/>
      <c r="N86" s="18"/>
      <c r="O86" s="18"/>
      <c r="P86" s="18"/>
      <c r="Q86" s="3"/>
      <c r="R86" s="3"/>
      <c r="S86" s="3"/>
      <c r="T86" s="3"/>
    </row>
    <row r="87" spans="1:20" ht="15.75">
      <c r="A87" s="18"/>
      <c r="B87" s="18"/>
      <c r="C87" s="18"/>
      <c r="D87" s="18"/>
      <c r="E87" s="18"/>
      <c r="F87" s="36"/>
      <c r="G87" s="36"/>
      <c r="H87" s="36"/>
      <c r="I87" s="36"/>
      <c r="J87" s="18"/>
      <c r="K87" s="18"/>
      <c r="L87" s="18"/>
      <c r="M87" s="18"/>
      <c r="N87" s="18"/>
      <c r="O87" s="18"/>
      <c r="P87" s="18"/>
      <c r="Q87" s="3"/>
      <c r="R87" s="3"/>
      <c r="S87" s="3"/>
      <c r="T87" s="3"/>
    </row>
    <row r="88" spans="1:20" ht="15.75">
      <c r="A88" s="18"/>
      <c r="B88" s="18"/>
      <c r="C88" s="18"/>
      <c r="D88" s="18"/>
      <c r="E88" s="18"/>
      <c r="F88" s="36"/>
      <c r="G88" s="36"/>
      <c r="H88" s="36"/>
      <c r="I88" s="36"/>
      <c r="J88" s="18"/>
      <c r="K88" s="18"/>
      <c r="L88" s="18"/>
      <c r="M88" s="18"/>
      <c r="N88" s="18"/>
      <c r="O88" s="18"/>
      <c r="P88" s="18"/>
      <c r="Q88" s="3"/>
      <c r="R88" s="3"/>
      <c r="S88" s="3"/>
      <c r="T88" s="3"/>
    </row>
    <row r="89" spans="1:20" ht="15.75">
      <c r="A89" s="18"/>
      <c r="B89" s="18"/>
      <c r="C89" s="18"/>
      <c r="D89" s="18"/>
      <c r="E89" s="18"/>
      <c r="F89" s="36"/>
      <c r="G89" s="36"/>
      <c r="H89" s="36"/>
      <c r="I89" s="36"/>
      <c r="J89" s="18"/>
      <c r="K89" s="18"/>
      <c r="L89" s="18"/>
      <c r="M89" s="18"/>
      <c r="N89" s="18"/>
      <c r="O89" s="18"/>
      <c r="P89" s="18"/>
      <c r="Q89" s="3"/>
      <c r="R89" s="3"/>
      <c r="S89" s="3"/>
      <c r="T89" s="3"/>
    </row>
    <row r="90" spans="1:20" ht="15.75">
      <c r="A90" s="18"/>
      <c r="B90" s="18"/>
      <c r="C90" s="18"/>
      <c r="D90" s="18"/>
      <c r="E90" s="18"/>
      <c r="F90" s="36"/>
      <c r="G90" s="36"/>
      <c r="H90" s="36"/>
      <c r="I90" s="36"/>
      <c r="J90" s="18"/>
      <c r="K90" s="18"/>
      <c r="L90" s="18"/>
      <c r="M90" s="18"/>
      <c r="N90" s="18"/>
      <c r="O90" s="18"/>
      <c r="P90" s="18"/>
      <c r="Q90" s="3"/>
      <c r="R90" s="3"/>
      <c r="S90" s="3"/>
      <c r="T90" s="3"/>
    </row>
    <row r="91" spans="1:20" ht="15.75">
      <c r="A91" s="18"/>
      <c r="B91" s="18"/>
      <c r="C91" s="18"/>
      <c r="D91" s="18"/>
      <c r="E91" s="18"/>
      <c r="F91" s="36"/>
      <c r="G91" s="36"/>
      <c r="H91" s="36"/>
      <c r="I91" s="36"/>
      <c r="J91" s="18"/>
      <c r="K91" s="18"/>
      <c r="L91" s="18"/>
      <c r="M91" s="18"/>
      <c r="N91" s="18"/>
      <c r="O91" s="18"/>
      <c r="P91" s="18"/>
      <c r="Q91" s="3"/>
      <c r="R91" s="3"/>
      <c r="S91" s="3"/>
      <c r="T91" s="3"/>
    </row>
    <row r="92" spans="1:20" ht="15.75">
      <c r="A92" s="18"/>
      <c r="B92" s="18"/>
      <c r="C92" s="18"/>
      <c r="D92" s="18"/>
      <c r="E92" s="18"/>
      <c r="F92" s="36"/>
      <c r="G92" s="36"/>
      <c r="H92" s="36"/>
      <c r="I92" s="36"/>
      <c r="J92" s="18"/>
      <c r="K92" s="18"/>
      <c r="L92" s="18"/>
      <c r="M92" s="18"/>
      <c r="N92" s="18"/>
      <c r="O92" s="18"/>
      <c r="P92" s="18"/>
      <c r="Q92" s="3"/>
      <c r="R92" s="3"/>
      <c r="S92" s="3"/>
      <c r="T92" s="3"/>
    </row>
    <row r="93" spans="1:20" ht="15.75">
      <c r="A93" s="18"/>
      <c r="B93" s="18"/>
      <c r="C93" s="18"/>
      <c r="D93" s="18"/>
      <c r="E93" s="18"/>
      <c r="F93" s="36"/>
      <c r="G93" s="36"/>
      <c r="H93" s="36"/>
      <c r="I93" s="36"/>
      <c r="J93" s="18"/>
      <c r="K93" s="18"/>
      <c r="L93" s="18"/>
      <c r="M93" s="18"/>
      <c r="N93" s="18"/>
      <c r="O93" s="18"/>
      <c r="P93" s="18"/>
      <c r="Q93" s="3"/>
      <c r="R93" s="3"/>
      <c r="S93" s="3"/>
      <c r="T93" s="3"/>
    </row>
    <row r="94" spans="1:20" ht="15.75">
      <c r="A94" s="18"/>
      <c r="B94" s="18"/>
      <c r="C94" s="18"/>
      <c r="D94" s="18"/>
      <c r="E94" s="18"/>
      <c r="F94" s="36"/>
      <c r="G94" s="36"/>
      <c r="H94" s="36"/>
      <c r="I94" s="36"/>
      <c r="J94" s="18"/>
      <c r="K94" s="18"/>
      <c r="L94" s="18"/>
      <c r="M94" s="18"/>
      <c r="N94" s="18"/>
      <c r="O94" s="18"/>
      <c r="P94" s="18"/>
      <c r="Q94" s="3"/>
      <c r="R94" s="3"/>
      <c r="S94" s="3"/>
      <c r="T94" s="3"/>
    </row>
    <row r="95" spans="1:20" ht="15.75">
      <c r="A95" s="18"/>
      <c r="B95" s="18"/>
      <c r="C95" s="18"/>
      <c r="D95" s="18"/>
      <c r="E95" s="18"/>
      <c r="F95" s="36"/>
      <c r="G95" s="36"/>
      <c r="H95" s="36"/>
      <c r="I95" s="36"/>
      <c r="J95" s="18"/>
      <c r="K95" s="18"/>
      <c r="L95" s="18"/>
      <c r="M95" s="18"/>
      <c r="N95" s="18"/>
      <c r="O95" s="18"/>
      <c r="P95" s="18"/>
      <c r="Q95" s="3"/>
      <c r="R95" s="3"/>
      <c r="S95" s="3"/>
      <c r="T95" s="3"/>
    </row>
    <row r="96" spans="1:20" ht="15.75">
      <c r="A96" s="18"/>
      <c r="B96" s="18"/>
      <c r="C96" s="18"/>
      <c r="D96" s="18"/>
      <c r="E96" s="18"/>
      <c r="F96" s="36"/>
      <c r="G96" s="36"/>
      <c r="H96" s="36"/>
      <c r="I96" s="36"/>
      <c r="J96" s="18"/>
      <c r="K96" s="18"/>
      <c r="L96" s="18"/>
      <c r="M96" s="18"/>
      <c r="N96" s="18"/>
      <c r="O96" s="18"/>
      <c r="P96" s="18"/>
      <c r="Q96" s="3"/>
      <c r="R96" s="3"/>
      <c r="S96" s="3"/>
      <c r="T96" s="3"/>
    </row>
    <row r="97" spans="1:20" ht="15.75">
      <c r="A97" s="18"/>
      <c r="B97" s="18"/>
      <c r="C97" s="18"/>
      <c r="D97" s="18"/>
      <c r="E97" s="18"/>
      <c r="F97" s="36"/>
      <c r="G97" s="36"/>
      <c r="H97" s="36"/>
      <c r="I97" s="36"/>
      <c r="J97" s="18"/>
      <c r="K97" s="18"/>
      <c r="L97" s="18"/>
      <c r="M97" s="18"/>
      <c r="N97" s="18"/>
      <c r="O97" s="18"/>
      <c r="P97" s="18"/>
      <c r="Q97" s="3"/>
      <c r="R97" s="3"/>
      <c r="S97" s="3"/>
      <c r="T97" s="3"/>
    </row>
    <row r="98" spans="1:20" ht="15.75">
      <c r="A98" s="18"/>
      <c r="B98" s="18"/>
      <c r="C98" s="18"/>
      <c r="D98" s="18"/>
      <c r="E98" s="18"/>
      <c r="F98" s="36"/>
      <c r="G98" s="36"/>
      <c r="H98" s="36"/>
      <c r="I98" s="36"/>
      <c r="J98" s="18"/>
      <c r="K98" s="18"/>
      <c r="L98" s="18"/>
      <c r="M98" s="18"/>
      <c r="N98" s="18"/>
      <c r="O98" s="18"/>
      <c r="P98" s="18"/>
      <c r="Q98" s="3"/>
      <c r="R98" s="3"/>
      <c r="S98" s="3"/>
      <c r="T98" s="3"/>
    </row>
    <row r="99" spans="1:20" ht="15.75">
      <c r="A99" s="18"/>
      <c r="B99" s="18"/>
      <c r="C99" s="18"/>
      <c r="D99" s="18"/>
      <c r="E99" s="18"/>
      <c r="F99" s="36"/>
      <c r="G99" s="36"/>
      <c r="H99" s="36"/>
      <c r="I99" s="36"/>
      <c r="J99" s="18"/>
      <c r="K99" s="18"/>
      <c r="L99" s="18"/>
      <c r="M99" s="18"/>
      <c r="N99" s="18"/>
      <c r="O99" s="18"/>
      <c r="P99" s="18"/>
      <c r="Q99" s="3"/>
      <c r="R99" s="3"/>
      <c r="S99" s="3"/>
      <c r="T99" s="3"/>
    </row>
    <row r="100" spans="1:20" ht="15.75">
      <c r="A100" s="18"/>
      <c r="B100" s="18"/>
      <c r="C100" s="18"/>
      <c r="D100" s="18"/>
      <c r="E100" s="18"/>
      <c r="F100" s="36"/>
      <c r="G100" s="36"/>
      <c r="H100" s="36"/>
      <c r="I100" s="36"/>
      <c r="J100" s="18"/>
      <c r="K100" s="18"/>
      <c r="L100" s="18"/>
      <c r="M100" s="18"/>
      <c r="N100" s="18"/>
      <c r="O100" s="18"/>
      <c r="P100" s="18"/>
      <c r="Q100" s="3"/>
      <c r="R100" s="3"/>
      <c r="S100" s="3"/>
      <c r="T100" s="3"/>
    </row>
    <row r="101" spans="1:20" ht="15.75">
      <c r="A101" s="18"/>
      <c r="B101" s="18"/>
      <c r="C101" s="18"/>
      <c r="D101" s="18"/>
      <c r="E101" s="18"/>
      <c r="F101" s="36"/>
      <c r="G101" s="36"/>
      <c r="H101" s="36"/>
      <c r="I101" s="36"/>
      <c r="J101" s="18"/>
      <c r="K101" s="18"/>
      <c r="L101" s="18"/>
      <c r="M101" s="18"/>
      <c r="N101" s="18"/>
      <c r="O101" s="18"/>
      <c r="P101" s="18"/>
      <c r="Q101" s="3"/>
      <c r="R101" s="3"/>
      <c r="S101" s="3"/>
      <c r="T101" s="3"/>
    </row>
    <row r="102" spans="1:20" ht="15.75">
      <c r="A102" s="18"/>
      <c r="B102" s="18"/>
      <c r="C102" s="18"/>
      <c r="D102" s="18"/>
      <c r="E102" s="18"/>
      <c r="F102" s="36"/>
      <c r="G102" s="36"/>
      <c r="H102" s="36"/>
      <c r="I102" s="36"/>
      <c r="J102" s="18"/>
      <c r="K102" s="18"/>
      <c r="L102" s="18"/>
      <c r="M102" s="18"/>
      <c r="N102" s="18"/>
      <c r="O102" s="18"/>
      <c r="P102" s="18"/>
      <c r="Q102" s="3"/>
      <c r="R102" s="3"/>
      <c r="S102" s="3"/>
      <c r="T102" s="3"/>
    </row>
    <row r="103" spans="1:20" ht="15.75">
      <c r="A103" s="18"/>
      <c r="B103" s="18"/>
      <c r="C103" s="18"/>
      <c r="D103" s="18"/>
      <c r="E103" s="18"/>
      <c r="F103" s="36"/>
      <c r="G103" s="36"/>
      <c r="H103" s="36"/>
      <c r="I103" s="36"/>
      <c r="J103" s="18"/>
      <c r="K103" s="18"/>
      <c r="L103" s="18"/>
      <c r="M103" s="18"/>
      <c r="N103" s="18"/>
      <c r="O103" s="18"/>
      <c r="P103" s="18"/>
      <c r="Q103" s="3"/>
      <c r="R103" s="3"/>
      <c r="S103" s="3"/>
      <c r="T103" s="3"/>
    </row>
    <row r="104" spans="1:20" ht="15.75">
      <c r="A104" s="18"/>
      <c r="B104" s="18"/>
      <c r="C104" s="18"/>
      <c r="D104" s="18"/>
      <c r="E104" s="18"/>
      <c r="F104" s="36"/>
      <c r="G104" s="36"/>
      <c r="H104" s="36"/>
      <c r="I104" s="36"/>
      <c r="J104" s="18"/>
      <c r="K104" s="18"/>
      <c r="L104" s="18"/>
      <c r="M104" s="18"/>
      <c r="N104" s="18"/>
      <c r="O104" s="18"/>
      <c r="P104" s="18"/>
      <c r="Q104" s="3"/>
      <c r="R104" s="3"/>
      <c r="S104" s="3"/>
      <c r="T104" s="3"/>
    </row>
    <row r="105" spans="1:20" ht="15.75">
      <c r="A105" s="18"/>
      <c r="B105" s="18"/>
      <c r="C105" s="18"/>
      <c r="D105" s="18"/>
      <c r="E105" s="18"/>
      <c r="F105" s="36"/>
      <c r="G105" s="36"/>
      <c r="H105" s="36"/>
      <c r="I105" s="36"/>
      <c r="J105" s="18"/>
      <c r="K105" s="18"/>
      <c r="L105" s="18"/>
      <c r="M105" s="18"/>
      <c r="N105" s="18"/>
      <c r="O105" s="18"/>
      <c r="P105" s="18"/>
      <c r="Q105" s="3"/>
      <c r="R105" s="3"/>
      <c r="S105" s="3"/>
      <c r="T105" s="3"/>
    </row>
    <row r="106" spans="1:20" ht="15.75">
      <c r="A106" s="18"/>
      <c r="B106" s="18"/>
      <c r="C106" s="18"/>
      <c r="D106" s="18"/>
      <c r="E106" s="18"/>
      <c r="F106" s="36"/>
      <c r="G106" s="36"/>
      <c r="H106" s="36"/>
      <c r="I106" s="36"/>
      <c r="J106" s="18"/>
      <c r="K106" s="18"/>
      <c r="L106" s="18"/>
      <c r="M106" s="18"/>
      <c r="N106" s="18"/>
      <c r="O106" s="18"/>
      <c r="P106" s="18"/>
      <c r="Q106" s="3"/>
      <c r="R106" s="3"/>
      <c r="S106" s="3"/>
      <c r="T106" s="3"/>
    </row>
    <row r="107" spans="1:20" ht="15.75">
      <c r="A107" s="18"/>
      <c r="B107" s="18"/>
      <c r="C107" s="18"/>
      <c r="D107" s="18"/>
      <c r="E107" s="18"/>
      <c r="F107" s="36"/>
      <c r="G107" s="36"/>
      <c r="H107" s="36"/>
      <c r="I107" s="36"/>
      <c r="J107" s="18"/>
      <c r="K107" s="18"/>
      <c r="L107" s="18"/>
      <c r="M107" s="18"/>
      <c r="N107" s="18"/>
      <c r="O107" s="18"/>
      <c r="P107" s="18"/>
      <c r="Q107" s="3"/>
      <c r="R107" s="3"/>
      <c r="S107" s="3"/>
      <c r="T107" s="3"/>
    </row>
    <row r="108" spans="1:20" ht="15.75">
      <c r="A108" s="18"/>
      <c r="B108" s="18"/>
      <c r="C108" s="18"/>
      <c r="D108" s="18"/>
      <c r="E108" s="18"/>
      <c r="F108" s="36"/>
      <c r="G108" s="36"/>
      <c r="H108" s="36"/>
      <c r="I108" s="36"/>
      <c r="J108" s="18"/>
      <c r="K108" s="18"/>
      <c r="L108" s="18"/>
      <c r="M108" s="18"/>
      <c r="N108" s="18"/>
      <c r="O108" s="18"/>
      <c r="P108" s="18"/>
      <c r="Q108" s="3"/>
      <c r="R108" s="3"/>
      <c r="S108" s="3"/>
      <c r="T108" s="3"/>
    </row>
    <row r="109" spans="1:20" ht="15.75">
      <c r="A109" s="18"/>
      <c r="B109" s="18"/>
      <c r="C109" s="18"/>
      <c r="D109" s="18"/>
      <c r="E109" s="18"/>
      <c r="F109" s="36"/>
      <c r="G109" s="36"/>
      <c r="H109" s="36"/>
      <c r="I109" s="36"/>
      <c r="J109" s="18"/>
      <c r="K109" s="18"/>
      <c r="L109" s="18"/>
      <c r="M109" s="18"/>
      <c r="N109" s="18"/>
      <c r="O109" s="18"/>
      <c r="P109" s="18"/>
      <c r="Q109" s="3"/>
      <c r="R109" s="3"/>
      <c r="S109" s="3"/>
      <c r="T109" s="3"/>
    </row>
    <row r="110" spans="1:20" ht="15.75">
      <c r="A110" s="18"/>
      <c r="B110" s="18"/>
      <c r="C110" s="18"/>
      <c r="D110" s="18"/>
      <c r="E110" s="18"/>
      <c r="F110" s="36"/>
      <c r="G110" s="36"/>
      <c r="H110" s="36"/>
      <c r="I110" s="36"/>
      <c r="J110" s="18"/>
      <c r="K110" s="18"/>
      <c r="L110" s="18"/>
      <c r="M110" s="18"/>
      <c r="N110" s="18"/>
      <c r="O110" s="18"/>
      <c r="P110" s="18"/>
      <c r="Q110" s="3"/>
      <c r="R110" s="3"/>
      <c r="S110" s="3"/>
      <c r="T110" s="3"/>
    </row>
    <row r="111" spans="1:20" ht="15.75">
      <c r="A111" s="18"/>
      <c r="B111" s="18"/>
      <c r="C111" s="18"/>
      <c r="D111" s="18"/>
      <c r="E111" s="18"/>
      <c r="F111" s="36"/>
      <c r="G111" s="36"/>
      <c r="H111" s="36"/>
      <c r="I111" s="36"/>
      <c r="J111" s="18"/>
      <c r="K111" s="18"/>
      <c r="L111" s="18"/>
      <c r="M111" s="18"/>
      <c r="N111" s="18"/>
      <c r="O111" s="18"/>
      <c r="P111" s="18"/>
      <c r="Q111" s="3"/>
      <c r="R111" s="3"/>
      <c r="S111" s="3"/>
      <c r="T111" s="3"/>
    </row>
    <row r="112" spans="1:20" ht="15.75">
      <c r="A112" s="18"/>
      <c r="B112" s="18"/>
      <c r="C112" s="18"/>
      <c r="D112" s="18"/>
      <c r="E112" s="18"/>
      <c r="F112" s="36"/>
      <c r="G112" s="36"/>
      <c r="H112" s="36"/>
      <c r="I112" s="36"/>
      <c r="J112" s="18"/>
      <c r="K112" s="18"/>
      <c r="L112" s="18"/>
      <c r="M112" s="18"/>
      <c r="N112" s="18"/>
      <c r="O112" s="18"/>
      <c r="P112" s="18"/>
      <c r="Q112" s="3"/>
      <c r="R112" s="3"/>
      <c r="S112" s="3"/>
      <c r="T112" s="3"/>
    </row>
    <row r="113" spans="1:20" ht="15.75">
      <c r="A113" s="18"/>
      <c r="B113" s="18"/>
      <c r="C113" s="18"/>
      <c r="D113" s="18"/>
      <c r="E113" s="18"/>
      <c r="F113" s="36"/>
      <c r="G113" s="36"/>
      <c r="H113" s="36"/>
      <c r="I113" s="36"/>
      <c r="J113" s="18"/>
      <c r="K113" s="18"/>
      <c r="L113" s="18"/>
      <c r="M113" s="18"/>
      <c r="N113" s="18"/>
      <c r="O113" s="18"/>
      <c r="P113" s="18"/>
      <c r="Q113" s="3"/>
      <c r="R113" s="3"/>
      <c r="S113" s="3"/>
      <c r="T113" s="3"/>
    </row>
    <row r="114" spans="1:20" ht="15.75">
      <c r="A114" s="18"/>
      <c r="B114" s="18"/>
      <c r="C114" s="18"/>
      <c r="D114" s="18"/>
      <c r="E114" s="18"/>
      <c r="F114" s="36"/>
      <c r="G114" s="36"/>
      <c r="H114" s="36"/>
      <c r="I114" s="36"/>
      <c r="J114" s="18"/>
      <c r="K114" s="18"/>
      <c r="L114" s="18"/>
      <c r="M114" s="18"/>
      <c r="N114" s="18"/>
      <c r="O114" s="18"/>
      <c r="P114" s="18"/>
      <c r="Q114" s="3"/>
      <c r="R114" s="3"/>
      <c r="S114" s="3"/>
      <c r="T114" s="3"/>
    </row>
    <row r="115" spans="1:20" ht="15.75">
      <c r="A115" s="18"/>
      <c r="B115" s="18"/>
      <c r="C115" s="18"/>
      <c r="D115" s="18"/>
      <c r="E115" s="18"/>
      <c r="F115" s="36"/>
      <c r="G115" s="36"/>
      <c r="H115" s="36"/>
      <c r="I115" s="36"/>
      <c r="J115" s="18"/>
      <c r="K115" s="18"/>
      <c r="L115" s="18"/>
      <c r="M115" s="18"/>
      <c r="N115" s="18"/>
      <c r="O115" s="18"/>
      <c r="P115" s="18"/>
      <c r="Q115" s="3"/>
      <c r="R115" s="3"/>
      <c r="S115" s="3"/>
      <c r="T115" s="3"/>
    </row>
    <row r="116" spans="1:20" ht="15.75">
      <c r="A116" s="18"/>
      <c r="B116" s="18"/>
      <c r="C116" s="18"/>
      <c r="D116" s="18"/>
      <c r="E116" s="18"/>
      <c r="F116" s="36"/>
      <c r="G116" s="36"/>
      <c r="H116" s="36"/>
      <c r="I116" s="36"/>
      <c r="J116" s="18"/>
      <c r="K116" s="18"/>
      <c r="L116" s="18"/>
      <c r="M116" s="18"/>
      <c r="N116" s="18"/>
      <c r="O116" s="18"/>
      <c r="P116" s="18"/>
      <c r="Q116" s="3"/>
      <c r="R116" s="3"/>
      <c r="S116" s="3"/>
      <c r="T116" s="3"/>
    </row>
    <row r="117" spans="1:20" ht="15.75">
      <c r="A117" s="18"/>
      <c r="B117" s="18"/>
      <c r="C117" s="18"/>
      <c r="D117" s="18"/>
      <c r="E117" s="18"/>
      <c r="F117" s="36"/>
      <c r="G117" s="36"/>
      <c r="H117" s="36"/>
      <c r="I117" s="36"/>
      <c r="J117" s="18"/>
      <c r="K117" s="18"/>
      <c r="L117" s="18"/>
      <c r="M117" s="18"/>
      <c r="N117" s="18"/>
      <c r="O117" s="18"/>
      <c r="P117" s="18"/>
      <c r="Q117" s="3"/>
      <c r="R117" s="3"/>
      <c r="S117" s="3"/>
      <c r="T117" s="3"/>
    </row>
    <row r="118" spans="1:20" ht="15.75">
      <c r="A118" s="18"/>
      <c r="B118" s="18"/>
      <c r="C118" s="18"/>
      <c r="D118" s="18"/>
      <c r="E118" s="18"/>
      <c r="F118" s="36"/>
      <c r="G118" s="36"/>
      <c r="H118" s="36"/>
      <c r="I118" s="36"/>
      <c r="J118" s="18"/>
      <c r="K118" s="18"/>
      <c r="L118" s="18"/>
      <c r="M118" s="18"/>
      <c r="N118" s="18"/>
      <c r="O118" s="18"/>
      <c r="P118" s="18"/>
      <c r="Q118" s="3"/>
      <c r="R118" s="3"/>
      <c r="S118" s="3"/>
      <c r="T118" s="3"/>
    </row>
    <row r="119" spans="1:20" ht="15.75">
      <c r="A119" s="18"/>
      <c r="B119" s="18"/>
      <c r="C119" s="18"/>
      <c r="D119" s="18"/>
      <c r="E119" s="18"/>
      <c r="F119" s="36"/>
      <c r="G119" s="36"/>
      <c r="H119" s="36"/>
      <c r="I119" s="36"/>
      <c r="J119" s="18"/>
      <c r="K119" s="18"/>
      <c r="L119" s="18"/>
      <c r="M119" s="18"/>
      <c r="N119" s="18"/>
      <c r="O119" s="18"/>
      <c r="P119" s="18"/>
      <c r="Q119" s="3"/>
      <c r="R119" s="3"/>
      <c r="S119" s="3"/>
      <c r="T119" s="3"/>
    </row>
    <row r="120" spans="1:20" ht="15.75">
      <c r="A120" s="18"/>
      <c r="B120" s="18"/>
      <c r="C120" s="18"/>
      <c r="D120" s="18"/>
      <c r="E120" s="18"/>
      <c r="F120" s="36"/>
      <c r="G120" s="36"/>
      <c r="H120" s="36"/>
      <c r="I120" s="36"/>
      <c r="J120" s="18"/>
      <c r="K120" s="18"/>
      <c r="L120" s="18"/>
      <c r="M120" s="18"/>
      <c r="N120" s="18"/>
      <c r="O120" s="18"/>
      <c r="P120" s="18"/>
      <c r="Q120" s="3"/>
      <c r="R120" s="3"/>
      <c r="S120" s="3"/>
      <c r="T120" s="3"/>
    </row>
    <row r="121" spans="1:20" ht="15.75">
      <c r="A121" s="18"/>
      <c r="B121" s="18"/>
      <c r="C121" s="18"/>
      <c r="D121" s="18"/>
      <c r="E121" s="18"/>
      <c r="F121" s="36"/>
      <c r="G121" s="36"/>
      <c r="H121" s="36"/>
      <c r="I121" s="36"/>
      <c r="J121" s="18"/>
      <c r="K121" s="18"/>
      <c r="L121" s="18"/>
      <c r="M121" s="18"/>
      <c r="N121" s="18"/>
      <c r="O121" s="18"/>
      <c r="P121" s="18"/>
      <c r="Q121" s="3"/>
      <c r="R121" s="3"/>
      <c r="S121" s="3"/>
      <c r="T121" s="3"/>
    </row>
    <row r="122" spans="1:20" ht="15.75">
      <c r="A122" s="18"/>
      <c r="B122" s="18"/>
      <c r="C122" s="18"/>
      <c r="D122" s="18"/>
      <c r="E122" s="18"/>
      <c r="F122" s="36"/>
      <c r="G122" s="36"/>
      <c r="H122" s="36"/>
      <c r="I122" s="36"/>
      <c r="J122" s="18"/>
      <c r="K122" s="18"/>
      <c r="L122" s="18"/>
      <c r="M122" s="18"/>
      <c r="N122" s="18"/>
      <c r="O122" s="18"/>
      <c r="P122" s="18"/>
      <c r="Q122" s="3"/>
      <c r="R122" s="3"/>
      <c r="S122" s="3"/>
      <c r="T122" s="3"/>
    </row>
    <row r="123" spans="1:20" ht="15.75">
      <c r="A123" s="18"/>
      <c r="B123" s="18"/>
      <c r="C123" s="18"/>
      <c r="D123" s="18"/>
      <c r="E123" s="18"/>
      <c r="F123" s="36"/>
      <c r="G123" s="36"/>
      <c r="H123" s="36"/>
      <c r="I123" s="36"/>
      <c r="J123" s="18"/>
      <c r="K123" s="18"/>
      <c r="L123" s="18"/>
      <c r="M123" s="18"/>
      <c r="N123" s="18"/>
      <c r="O123" s="18"/>
      <c r="P123" s="18"/>
      <c r="Q123" s="3"/>
      <c r="R123" s="3"/>
      <c r="S123" s="3"/>
      <c r="T123" s="3"/>
    </row>
    <row r="124" spans="1:20" ht="15.75">
      <c r="A124" s="18"/>
      <c r="B124" s="18"/>
      <c r="C124" s="18"/>
      <c r="D124" s="18"/>
      <c r="E124" s="18"/>
      <c r="F124" s="36"/>
      <c r="G124" s="36"/>
      <c r="H124" s="36"/>
      <c r="I124" s="36"/>
      <c r="J124" s="18"/>
      <c r="K124" s="18"/>
      <c r="L124" s="18"/>
      <c r="M124" s="18"/>
      <c r="N124" s="18"/>
      <c r="O124" s="18"/>
      <c r="P124" s="18"/>
      <c r="Q124" s="3"/>
      <c r="R124" s="3"/>
      <c r="S124" s="3"/>
      <c r="T124" s="3"/>
    </row>
    <row r="125" spans="1:20" ht="15.75">
      <c r="A125" s="18"/>
      <c r="B125" s="18"/>
      <c r="C125" s="18"/>
      <c r="D125" s="18"/>
      <c r="E125" s="18"/>
      <c r="F125" s="36"/>
      <c r="G125" s="36"/>
      <c r="H125" s="36"/>
      <c r="I125" s="36"/>
      <c r="J125" s="18"/>
      <c r="K125" s="18"/>
      <c r="L125" s="18"/>
      <c r="M125" s="18"/>
      <c r="N125" s="18"/>
      <c r="O125" s="18"/>
      <c r="P125" s="18"/>
      <c r="Q125" s="3"/>
      <c r="R125" s="3"/>
      <c r="S125" s="3"/>
      <c r="T125" s="3"/>
    </row>
    <row r="126" spans="1:20" ht="15.75">
      <c r="A126" s="18"/>
      <c r="B126" s="18"/>
      <c r="C126" s="18"/>
      <c r="D126" s="18"/>
      <c r="E126" s="18"/>
      <c r="F126" s="36"/>
      <c r="G126" s="36"/>
      <c r="H126" s="36"/>
      <c r="I126" s="36"/>
      <c r="J126" s="18"/>
      <c r="K126" s="18"/>
      <c r="L126" s="18"/>
      <c r="M126" s="18"/>
      <c r="N126" s="18"/>
      <c r="O126" s="18"/>
      <c r="P126" s="18"/>
      <c r="Q126" s="3"/>
      <c r="R126" s="3"/>
      <c r="S126" s="3"/>
      <c r="T126" s="3"/>
    </row>
    <row r="127" spans="1:20" ht="15.75">
      <c r="A127" s="18"/>
      <c r="B127" s="18"/>
      <c r="C127" s="18"/>
      <c r="D127" s="18"/>
      <c r="E127" s="18"/>
      <c r="F127" s="36"/>
      <c r="G127" s="36"/>
      <c r="H127" s="36"/>
      <c r="I127" s="36"/>
      <c r="J127" s="18"/>
      <c r="K127" s="18"/>
      <c r="L127" s="18"/>
      <c r="M127" s="18"/>
      <c r="N127" s="18"/>
      <c r="O127" s="18"/>
      <c r="P127" s="18"/>
      <c r="Q127" s="3"/>
      <c r="R127" s="3"/>
      <c r="S127" s="3"/>
      <c r="T127" s="3"/>
    </row>
    <row r="128" spans="1:20" ht="15.75">
      <c r="A128" s="18"/>
      <c r="B128" s="18"/>
      <c r="C128" s="18"/>
      <c r="D128" s="18"/>
      <c r="E128" s="18"/>
      <c r="F128" s="36"/>
      <c r="G128" s="36"/>
      <c r="H128" s="36"/>
      <c r="I128" s="36"/>
      <c r="J128" s="18"/>
      <c r="K128" s="18"/>
      <c r="L128" s="18"/>
      <c r="M128" s="18"/>
      <c r="N128" s="18"/>
      <c r="O128" s="18"/>
      <c r="P128" s="18"/>
      <c r="Q128" s="3"/>
      <c r="R128" s="3"/>
      <c r="S128" s="3"/>
      <c r="T128" s="3"/>
    </row>
    <row r="129" spans="1:20" ht="15.75">
      <c r="A129" s="18"/>
      <c r="B129" s="18"/>
      <c r="C129" s="18"/>
      <c r="D129" s="18"/>
      <c r="E129" s="18"/>
      <c r="F129" s="36"/>
      <c r="G129" s="36"/>
      <c r="H129" s="36"/>
      <c r="I129" s="36"/>
      <c r="J129" s="18"/>
      <c r="K129" s="18"/>
      <c r="L129" s="18"/>
      <c r="M129" s="18"/>
      <c r="N129" s="18"/>
      <c r="O129" s="18"/>
      <c r="P129" s="18"/>
      <c r="Q129" s="3"/>
      <c r="R129" s="3"/>
      <c r="S129" s="3"/>
      <c r="T129" s="3"/>
    </row>
    <row r="130" spans="1:20" ht="15.75">
      <c r="A130" s="18"/>
      <c r="B130" s="18"/>
      <c r="C130" s="18"/>
      <c r="D130" s="18"/>
      <c r="E130" s="18"/>
      <c r="F130" s="36"/>
      <c r="G130" s="36"/>
      <c r="H130" s="36"/>
      <c r="I130" s="36"/>
      <c r="J130" s="18"/>
      <c r="K130" s="18"/>
      <c r="L130" s="18"/>
      <c r="M130" s="18"/>
      <c r="N130" s="18"/>
      <c r="O130" s="18"/>
      <c r="P130" s="18"/>
      <c r="Q130" s="3"/>
      <c r="R130" s="3"/>
      <c r="S130" s="3"/>
      <c r="T130" s="3"/>
    </row>
    <row r="131" spans="1:20" ht="15.75">
      <c r="A131" s="18"/>
      <c r="B131" s="18"/>
      <c r="C131" s="18"/>
      <c r="D131" s="18"/>
      <c r="E131" s="18"/>
      <c r="F131" s="36"/>
      <c r="G131" s="36"/>
      <c r="H131" s="36"/>
      <c r="I131" s="36"/>
      <c r="J131" s="18"/>
      <c r="K131" s="18"/>
      <c r="L131" s="18"/>
      <c r="M131" s="18"/>
      <c r="N131" s="18"/>
      <c r="O131" s="18"/>
      <c r="P131" s="18"/>
      <c r="Q131" s="3"/>
      <c r="R131" s="3"/>
      <c r="S131" s="3"/>
      <c r="T131" s="3"/>
    </row>
    <row r="132" spans="1:20" ht="15.75">
      <c r="A132" s="18"/>
      <c r="B132" s="18"/>
      <c r="C132" s="18"/>
      <c r="D132" s="18"/>
      <c r="E132" s="18"/>
      <c r="F132" s="36"/>
      <c r="G132" s="36"/>
      <c r="H132" s="36"/>
      <c r="I132" s="36"/>
      <c r="J132" s="18"/>
      <c r="K132" s="18"/>
      <c r="L132" s="18"/>
      <c r="M132" s="18"/>
      <c r="N132" s="18"/>
      <c r="O132" s="18"/>
      <c r="P132" s="18"/>
      <c r="Q132" s="3"/>
      <c r="R132" s="3"/>
      <c r="S132" s="3"/>
      <c r="T132" s="3"/>
    </row>
    <row r="133" spans="1:20" ht="15.75">
      <c r="A133" s="18"/>
      <c r="B133" s="18"/>
      <c r="C133" s="18"/>
      <c r="D133" s="18"/>
      <c r="E133" s="18"/>
      <c r="F133" s="36"/>
      <c r="G133" s="36"/>
      <c r="H133" s="36"/>
      <c r="I133" s="36"/>
      <c r="J133" s="18"/>
      <c r="K133" s="18"/>
      <c r="L133" s="18"/>
      <c r="M133" s="18"/>
      <c r="N133" s="18"/>
      <c r="O133" s="18"/>
      <c r="P133" s="18"/>
      <c r="Q133" s="3"/>
      <c r="R133" s="3"/>
      <c r="S133" s="3"/>
      <c r="T133" s="3"/>
    </row>
    <row r="134" spans="1:20" ht="15.75">
      <c r="A134" s="18"/>
      <c r="B134" s="18"/>
      <c r="C134" s="18"/>
      <c r="D134" s="18"/>
      <c r="E134" s="18"/>
      <c r="F134" s="36"/>
      <c r="G134" s="36"/>
      <c r="H134" s="36"/>
      <c r="I134" s="36"/>
      <c r="J134" s="18"/>
      <c r="K134" s="18"/>
      <c r="L134" s="18"/>
      <c r="M134" s="18"/>
      <c r="N134" s="18"/>
      <c r="O134" s="18"/>
      <c r="P134" s="18"/>
      <c r="Q134" s="3"/>
      <c r="R134" s="3"/>
      <c r="S134" s="3"/>
      <c r="T134" s="3"/>
    </row>
    <row r="135" spans="1:20" ht="15.75">
      <c r="A135" s="18"/>
      <c r="B135" s="18"/>
      <c r="C135" s="18"/>
      <c r="D135" s="18"/>
      <c r="E135" s="18"/>
      <c r="F135" s="36"/>
      <c r="G135" s="36"/>
      <c r="H135" s="36"/>
      <c r="I135" s="36"/>
      <c r="J135" s="18"/>
      <c r="K135" s="18"/>
      <c r="L135" s="18"/>
      <c r="M135" s="18"/>
      <c r="N135" s="18"/>
      <c r="O135" s="18"/>
      <c r="P135" s="18"/>
      <c r="Q135" s="3"/>
      <c r="R135" s="3"/>
      <c r="S135" s="3"/>
      <c r="T135" s="3"/>
    </row>
    <row r="136" spans="1:20" ht="15.75">
      <c r="A136" s="18"/>
      <c r="B136" s="18"/>
      <c r="C136" s="18"/>
      <c r="D136" s="18"/>
      <c r="E136" s="18"/>
      <c r="F136" s="36"/>
      <c r="G136" s="36"/>
      <c r="H136" s="36"/>
      <c r="I136" s="36"/>
      <c r="J136" s="18"/>
      <c r="K136" s="18"/>
      <c r="L136" s="18"/>
      <c r="M136" s="18"/>
      <c r="N136" s="18"/>
      <c r="O136" s="18"/>
      <c r="P136" s="18"/>
      <c r="Q136" s="3"/>
      <c r="R136" s="3"/>
      <c r="S136" s="3"/>
      <c r="T136" s="3"/>
    </row>
    <row r="137" spans="1:20" ht="15.75">
      <c r="A137" s="18"/>
      <c r="B137" s="18"/>
      <c r="C137" s="18"/>
      <c r="D137" s="18"/>
      <c r="E137" s="18"/>
      <c r="F137" s="36"/>
      <c r="G137" s="36"/>
      <c r="H137" s="36"/>
      <c r="I137" s="36"/>
      <c r="J137" s="18"/>
      <c r="K137" s="18"/>
      <c r="L137" s="18"/>
      <c r="M137" s="18"/>
      <c r="N137" s="18"/>
      <c r="O137" s="18"/>
      <c r="P137" s="18"/>
      <c r="Q137" s="3"/>
      <c r="R137" s="3"/>
      <c r="S137" s="3"/>
      <c r="T137" s="3"/>
    </row>
    <row r="138" spans="1:20" ht="15.75">
      <c r="A138" s="18"/>
      <c r="B138" s="18"/>
      <c r="C138" s="18"/>
      <c r="D138" s="18"/>
      <c r="E138" s="18"/>
      <c r="F138" s="36"/>
      <c r="G138" s="36"/>
      <c r="H138" s="36"/>
      <c r="I138" s="36"/>
      <c r="J138" s="18"/>
      <c r="K138" s="18"/>
      <c r="L138" s="18"/>
      <c r="M138" s="18"/>
      <c r="N138" s="18"/>
      <c r="O138" s="18"/>
      <c r="P138" s="18"/>
      <c r="Q138" s="3"/>
      <c r="R138" s="3"/>
      <c r="S138" s="3"/>
      <c r="T138" s="3"/>
    </row>
    <row r="139" spans="1:20" ht="15.75">
      <c r="A139" s="18"/>
      <c r="B139" s="18"/>
      <c r="C139" s="18"/>
      <c r="D139" s="18"/>
      <c r="E139" s="18"/>
      <c r="F139" s="36"/>
      <c r="G139" s="36"/>
      <c r="H139" s="36"/>
      <c r="I139" s="36"/>
      <c r="J139" s="18"/>
      <c r="K139" s="18"/>
      <c r="L139" s="18"/>
      <c r="M139" s="18"/>
      <c r="N139" s="18"/>
      <c r="O139" s="18"/>
      <c r="P139" s="18"/>
      <c r="Q139" s="3"/>
      <c r="R139" s="3"/>
      <c r="S139" s="3"/>
      <c r="T139" s="3"/>
    </row>
    <row r="140" spans="1:20" ht="15.75">
      <c r="A140" s="18"/>
      <c r="B140" s="18"/>
      <c r="C140" s="18"/>
      <c r="D140" s="18"/>
      <c r="E140" s="18"/>
      <c r="F140" s="36"/>
      <c r="G140" s="36"/>
      <c r="H140" s="36"/>
      <c r="I140" s="36"/>
      <c r="J140" s="18"/>
      <c r="K140" s="18"/>
      <c r="L140" s="18"/>
      <c r="M140" s="18"/>
      <c r="N140" s="18"/>
      <c r="O140" s="18"/>
      <c r="P140" s="18"/>
      <c r="Q140" s="3"/>
      <c r="R140" s="3"/>
      <c r="S140" s="3"/>
      <c r="T140" s="3"/>
    </row>
    <row r="141" spans="1:20" ht="15.75">
      <c r="A141" s="18"/>
      <c r="B141" s="18"/>
      <c r="C141" s="18"/>
      <c r="D141" s="18"/>
      <c r="E141" s="18"/>
      <c r="F141" s="36"/>
      <c r="G141" s="36"/>
      <c r="H141" s="36"/>
      <c r="I141" s="36"/>
      <c r="J141" s="18"/>
      <c r="K141" s="18"/>
      <c r="L141" s="18"/>
      <c r="M141" s="18"/>
      <c r="N141" s="18"/>
      <c r="O141" s="18"/>
      <c r="P141" s="18"/>
      <c r="Q141" s="3"/>
      <c r="R141" s="3"/>
      <c r="S141" s="3"/>
      <c r="T141" s="3"/>
    </row>
    <row r="142" spans="1:20" ht="15.75">
      <c r="A142" s="18"/>
      <c r="B142" s="18"/>
      <c r="C142" s="18"/>
      <c r="D142" s="18"/>
      <c r="E142" s="18"/>
      <c r="F142" s="36"/>
      <c r="G142" s="36"/>
      <c r="H142" s="36"/>
      <c r="I142" s="36"/>
      <c r="J142" s="18"/>
      <c r="K142" s="18"/>
      <c r="L142" s="18"/>
      <c r="M142" s="18"/>
      <c r="N142" s="18"/>
      <c r="O142" s="18"/>
      <c r="P142" s="18"/>
      <c r="Q142" s="3"/>
      <c r="R142" s="3"/>
      <c r="S142" s="3"/>
      <c r="T142" s="3"/>
    </row>
    <row r="143" spans="1:20" ht="15.75">
      <c r="A143" s="18"/>
      <c r="B143" s="18"/>
      <c r="C143" s="18"/>
      <c r="D143" s="18"/>
      <c r="E143" s="18"/>
      <c r="F143" s="36"/>
      <c r="G143" s="36"/>
      <c r="H143" s="36"/>
      <c r="I143" s="36"/>
      <c r="J143" s="18"/>
      <c r="K143" s="18"/>
      <c r="L143" s="18"/>
      <c r="M143" s="18"/>
      <c r="N143" s="18"/>
      <c r="O143" s="18"/>
      <c r="P143" s="18"/>
      <c r="Q143" s="3"/>
      <c r="R143" s="3"/>
      <c r="S143" s="3"/>
      <c r="T143" s="3"/>
    </row>
    <row r="144" spans="1:20" ht="15.75">
      <c r="A144" s="18"/>
      <c r="B144" s="18"/>
      <c r="C144" s="18"/>
      <c r="D144" s="18"/>
      <c r="E144" s="18"/>
      <c r="F144" s="36"/>
      <c r="G144" s="36"/>
      <c r="H144" s="36"/>
      <c r="I144" s="36"/>
      <c r="J144" s="18"/>
      <c r="K144" s="18"/>
      <c r="L144" s="18"/>
      <c r="M144" s="18"/>
      <c r="N144" s="18"/>
      <c r="O144" s="18"/>
      <c r="P144" s="18"/>
      <c r="Q144" s="3"/>
      <c r="R144" s="3"/>
      <c r="S144" s="3"/>
      <c r="T144" s="3"/>
    </row>
    <row r="145" spans="1:20" ht="15.75">
      <c r="A145" s="18"/>
      <c r="B145" s="18"/>
      <c r="C145" s="18"/>
      <c r="D145" s="18"/>
      <c r="E145" s="18"/>
      <c r="F145" s="36"/>
      <c r="G145" s="36"/>
      <c r="H145" s="36"/>
      <c r="I145" s="36"/>
      <c r="J145" s="18"/>
      <c r="K145" s="18"/>
      <c r="L145" s="18"/>
      <c r="M145" s="18"/>
      <c r="N145" s="18"/>
      <c r="O145" s="18"/>
      <c r="P145" s="18"/>
      <c r="Q145" s="3"/>
      <c r="R145" s="3"/>
      <c r="S145" s="3"/>
      <c r="T145" s="3"/>
    </row>
    <row r="146" spans="1:20" ht="15.75">
      <c r="A146" s="18"/>
      <c r="B146" s="18"/>
      <c r="C146" s="18"/>
      <c r="D146" s="18"/>
      <c r="E146" s="18"/>
      <c r="F146" s="36"/>
      <c r="G146" s="36"/>
      <c r="H146" s="36"/>
      <c r="I146" s="36"/>
      <c r="J146" s="18"/>
      <c r="K146" s="18"/>
      <c r="L146" s="18"/>
      <c r="M146" s="18"/>
      <c r="N146" s="18"/>
      <c r="O146" s="18"/>
      <c r="P146" s="18"/>
      <c r="Q146" s="3"/>
      <c r="R146" s="3"/>
      <c r="S146" s="3"/>
      <c r="T146" s="3"/>
    </row>
    <row r="147" spans="1:17" ht="18.75">
      <c r="A147" s="114"/>
      <c r="B147" s="114"/>
      <c r="C147" s="114"/>
      <c r="D147" s="114"/>
      <c r="E147" s="114"/>
      <c r="F147" s="115"/>
      <c r="G147" s="115"/>
      <c r="H147" s="115"/>
      <c r="I147" s="115"/>
      <c r="J147" s="114"/>
      <c r="K147" s="114"/>
      <c r="L147" s="114"/>
      <c r="M147" s="114"/>
      <c r="N147" s="114"/>
      <c r="O147" s="114"/>
      <c r="P147" s="114"/>
      <c r="Q147" s="116"/>
    </row>
    <row r="148" spans="1:17" ht="18.75">
      <c r="A148" s="114"/>
      <c r="B148" s="114"/>
      <c r="C148" s="114"/>
      <c r="D148" s="114"/>
      <c r="E148" s="114"/>
      <c r="F148" s="115"/>
      <c r="G148" s="115"/>
      <c r="H148" s="115"/>
      <c r="I148" s="115"/>
      <c r="J148" s="114"/>
      <c r="K148" s="114"/>
      <c r="L148" s="114"/>
      <c r="M148" s="114"/>
      <c r="N148" s="114"/>
      <c r="O148" s="114"/>
      <c r="P148" s="114"/>
      <c r="Q148" s="116"/>
    </row>
    <row r="149" spans="1:17" ht="18.75">
      <c r="A149" s="114"/>
      <c r="B149" s="114"/>
      <c r="C149" s="114"/>
      <c r="D149" s="114"/>
      <c r="E149" s="114"/>
      <c r="F149" s="115"/>
      <c r="G149" s="115"/>
      <c r="H149" s="115"/>
      <c r="I149" s="115"/>
      <c r="J149" s="114"/>
      <c r="K149" s="114"/>
      <c r="L149" s="114"/>
      <c r="M149" s="114"/>
      <c r="N149" s="114"/>
      <c r="O149" s="114"/>
      <c r="P149" s="114"/>
      <c r="Q149" s="116"/>
    </row>
    <row r="150" spans="1:17" ht="18.75">
      <c r="A150" s="114"/>
      <c r="B150" s="114"/>
      <c r="C150" s="114"/>
      <c r="D150" s="114"/>
      <c r="E150" s="114"/>
      <c r="F150" s="115"/>
      <c r="G150" s="115"/>
      <c r="H150" s="115"/>
      <c r="I150" s="115"/>
      <c r="J150" s="114"/>
      <c r="K150" s="114"/>
      <c r="L150" s="114"/>
      <c r="M150" s="114"/>
      <c r="N150" s="114"/>
      <c r="O150" s="114"/>
      <c r="P150" s="114"/>
      <c r="Q150" s="116"/>
    </row>
    <row r="151" spans="1:17" ht="18.75">
      <c r="A151" s="114"/>
      <c r="B151" s="114"/>
      <c r="C151" s="114"/>
      <c r="D151" s="114"/>
      <c r="E151" s="114"/>
      <c r="F151" s="115"/>
      <c r="G151" s="115"/>
      <c r="H151" s="115"/>
      <c r="I151" s="115"/>
      <c r="J151" s="114"/>
      <c r="K151" s="114"/>
      <c r="L151" s="114"/>
      <c r="M151" s="114"/>
      <c r="N151" s="114"/>
      <c r="O151" s="114"/>
      <c r="P151" s="114"/>
      <c r="Q151" s="116"/>
    </row>
    <row r="152" spans="1:17" ht="18.75">
      <c r="A152" s="114"/>
      <c r="B152" s="114"/>
      <c r="C152" s="114"/>
      <c r="D152" s="114"/>
      <c r="E152" s="114"/>
      <c r="F152" s="115"/>
      <c r="G152" s="115"/>
      <c r="H152" s="115"/>
      <c r="I152" s="115"/>
      <c r="J152" s="114"/>
      <c r="K152" s="114"/>
      <c r="L152" s="114"/>
      <c r="M152" s="114"/>
      <c r="N152" s="114"/>
      <c r="O152" s="114"/>
      <c r="P152" s="114"/>
      <c r="Q152" s="116"/>
    </row>
    <row r="153" spans="1:17" ht="18.75">
      <c r="A153" s="114"/>
      <c r="B153" s="114"/>
      <c r="C153" s="114"/>
      <c r="D153" s="114"/>
      <c r="E153" s="114"/>
      <c r="F153" s="115"/>
      <c r="G153" s="115"/>
      <c r="H153" s="115"/>
      <c r="I153" s="115"/>
      <c r="J153" s="114"/>
      <c r="K153" s="114"/>
      <c r="L153" s="114"/>
      <c r="M153" s="114"/>
      <c r="N153" s="114"/>
      <c r="O153" s="114"/>
      <c r="P153" s="114"/>
      <c r="Q153" s="116"/>
    </row>
    <row r="154" spans="1:17" ht="18.75">
      <c r="A154" s="114"/>
      <c r="B154" s="114"/>
      <c r="C154" s="114"/>
      <c r="D154" s="114"/>
      <c r="E154" s="114"/>
      <c r="F154" s="115"/>
      <c r="G154" s="115"/>
      <c r="H154" s="115"/>
      <c r="I154" s="115"/>
      <c r="J154" s="114"/>
      <c r="K154" s="114"/>
      <c r="L154" s="114"/>
      <c r="M154" s="114"/>
      <c r="N154" s="114"/>
      <c r="O154" s="114"/>
      <c r="P154" s="114"/>
      <c r="Q154" s="116"/>
    </row>
    <row r="155" spans="1:17" ht="18.75">
      <c r="A155" s="114"/>
      <c r="B155" s="114"/>
      <c r="C155" s="114"/>
      <c r="D155" s="114"/>
      <c r="E155" s="114"/>
      <c r="F155" s="115"/>
      <c r="G155" s="115"/>
      <c r="H155" s="115"/>
      <c r="I155" s="115"/>
      <c r="J155" s="114"/>
      <c r="K155" s="114"/>
      <c r="L155" s="114"/>
      <c r="M155" s="114"/>
      <c r="N155" s="114"/>
      <c r="O155" s="114"/>
      <c r="P155" s="114"/>
      <c r="Q155" s="116"/>
    </row>
    <row r="156" spans="1:17" ht="18.75">
      <c r="A156" s="114"/>
      <c r="B156" s="114"/>
      <c r="C156" s="114"/>
      <c r="D156" s="114"/>
      <c r="E156" s="114"/>
      <c r="F156" s="115"/>
      <c r="G156" s="115"/>
      <c r="H156" s="115"/>
      <c r="I156" s="115"/>
      <c r="J156" s="114"/>
      <c r="K156" s="114"/>
      <c r="L156" s="114"/>
      <c r="M156" s="114"/>
      <c r="N156" s="114"/>
      <c r="O156" s="114"/>
      <c r="P156" s="114"/>
      <c r="Q156" s="116"/>
    </row>
    <row r="157" spans="1:17" ht="18.75">
      <c r="A157" s="114"/>
      <c r="B157" s="114"/>
      <c r="C157" s="114"/>
      <c r="D157" s="114"/>
      <c r="E157" s="114"/>
      <c r="F157" s="115"/>
      <c r="G157" s="115"/>
      <c r="H157" s="115"/>
      <c r="I157" s="115"/>
      <c r="J157" s="114"/>
      <c r="K157" s="114"/>
      <c r="L157" s="114"/>
      <c r="M157" s="114"/>
      <c r="N157" s="114"/>
      <c r="O157" s="114"/>
      <c r="P157" s="114"/>
      <c r="Q157" s="116"/>
    </row>
    <row r="158" spans="1:17" ht="18.75">
      <c r="A158" s="114"/>
      <c r="B158" s="114"/>
      <c r="C158" s="114"/>
      <c r="D158" s="114"/>
      <c r="E158" s="114"/>
      <c r="F158" s="115"/>
      <c r="G158" s="115"/>
      <c r="H158" s="115"/>
      <c r="I158" s="115"/>
      <c r="J158" s="114"/>
      <c r="K158" s="114"/>
      <c r="L158" s="114"/>
      <c r="M158" s="114"/>
      <c r="N158" s="114"/>
      <c r="O158" s="114"/>
      <c r="P158" s="114"/>
      <c r="Q158" s="116"/>
    </row>
    <row r="159" spans="1:17" ht="18.75">
      <c r="A159" s="114"/>
      <c r="B159" s="114"/>
      <c r="C159" s="114"/>
      <c r="D159" s="114"/>
      <c r="E159" s="114"/>
      <c r="F159" s="115"/>
      <c r="G159" s="115"/>
      <c r="H159" s="115"/>
      <c r="I159" s="115"/>
      <c r="J159" s="114"/>
      <c r="K159" s="114"/>
      <c r="L159" s="114"/>
      <c r="M159" s="114"/>
      <c r="N159" s="114"/>
      <c r="O159" s="114"/>
      <c r="P159" s="114"/>
      <c r="Q159" s="116"/>
    </row>
    <row r="160" spans="1:17" ht="18.75">
      <c r="A160" s="114"/>
      <c r="B160" s="114"/>
      <c r="C160" s="114"/>
      <c r="D160" s="114"/>
      <c r="E160" s="114"/>
      <c r="F160" s="115"/>
      <c r="G160" s="115"/>
      <c r="H160" s="115"/>
      <c r="I160" s="115"/>
      <c r="J160" s="114"/>
      <c r="K160" s="114"/>
      <c r="L160" s="114"/>
      <c r="M160" s="114"/>
      <c r="N160" s="114"/>
      <c r="O160" s="114"/>
      <c r="P160" s="114"/>
      <c r="Q160" s="116"/>
    </row>
    <row r="161" spans="1:17" ht="18.75">
      <c r="A161" s="114"/>
      <c r="B161" s="114"/>
      <c r="C161" s="114"/>
      <c r="D161" s="114"/>
      <c r="E161" s="114"/>
      <c r="F161" s="115"/>
      <c r="G161" s="115"/>
      <c r="H161" s="115"/>
      <c r="I161" s="115"/>
      <c r="J161" s="114"/>
      <c r="K161" s="114"/>
      <c r="L161" s="114"/>
      <c r="M161" s="114"/>
      <c r="N161" s="114"/>
      <c r="O161" s="114"/>
      <c r="P161" s="114"/>
      <c r="Q161" s="116"/>
    </row>
    <row r="162" spans="1:17" ht="18.75">
      <c r="A162" s="114"/>
      <c r="B162" s="114"/>
      <c r="C162" s="114"/>
      <c r="D162" s="114"/>
      <c r="E162" s="114"/>
      <c r="F162" s="115"/>
      <c r="G162" s="115"/>
      <c r="H162" s="115"/>
      <c r="I162" s="115"/>
      <c r="J162" s="114"/>
      <c r="K162" s="114"/>
      <c r="L162" s="114"/>
      <c r="M162" s="114"/>
      <c r="N162" s="114"/>
      <c r="O162" s="114"/>
      <c r="P162" s="114"/>
      <c r="Q162" s="116"/>
    </row>
    <row r="163" spans="1:17" ht="18.75">
      <c r="A163" s="114"/>
      <c r="B163" s="114"/>
      <c r="C163" s="114"/>
      <c r="D163" s="114"/>
      <c r="E163" s="114"/>
      <c r="F163" s="115"/>
      <c r="G163" s="115"/>
      <c r="H163" s="115"/>
      <c r="I163" s="115"/>
      <c r="J163" s="114"/>
      <c r="K163" s="114"/>
      <c r="L163" s="114"/>
      <c r="M163" s="114"/>
      <c r="N163" s="114"/>
      <c r="O163" s="114"/>
      <c r="P163" s="114"/>
      <c r="Q163" s="116"/>
    </row>
    <row r="164" spans="1:17" ht="18.75">
      <c r="A164" s="114"/>
      <c r="B164" s="114"/>
      <c r="C164" s="114"/>
      <c r="D164" s="114"/>
      <c r="E164" s="114"/>
      <c r="F164" s="115"/>
      <c r="G164" s="115"/>
      <c r="H164" s="115"/>
      <c r="I164" s="115"/>
      <c r="J164" s="114"/>
      <c r="K164" s="114"/>
      <c r="L164" s="114"/>
      <c r="M164" s="114"/>
      <c r="N164" s="114"/>
      <c r="O164" s="114"/>
      <c r="P164" s="114"/>
      <c r="Q164" s="116"/>
    </row>
    <row r="165" spans="1:17" ht="18.75">
      <c r="A165" s="114"/>
      <c r="B165" s="114"/>
      <c r="C165" s="114"/>
      <c r="D165" s="114"/>
      <c r="E165" s="114"/>
      <c r="F165" s="115"/>
      <c r="G165" s="115"/>
      <c r="H165" s="115"/>
      <c r="I165" s="115"/>
      <c r="J165" s="114"/>
      <c r="K165" s="114"/>
      <c r="L165" s="114"/>
      <c r="M165" s="114"/>
      <c r="N165" s="114"/>
      <c r="O165" s="114"/>
      <c r="P165" s="114"/>
      <c r="Q165" s="116"/>
    </row>
    <row r="166" spans="1:17" ht="18.75">
      <c r="A166" s="114"/>
      <c r="B166" s="114"/>
      <c r="C166" s="114"/>
      <c r="D166" s="114"/>
      <c r="E166" s="114"/>
      <c r="F166" s="115"/>
      <c r="G166" s="115"/>
      <c r="H166" s="115"/>
      <c r="I166" s="115"/>
      <c r="J166" s="114"/>
      <c r="K166" s="114"/>
      <c r="L166" s="114"/>
      <c r="M166" s="114"/>
      <c r="N166" s="114"/>
      <c r="O166" s="114"/>
      <c r="P166" s="114"/>
      <c r="Q166" s="116"/>
    </row>
    <row r="167" spans="1:17" ht="18.75">
      <c r="A167" s="114"/>
      <c r="B167" s="114"/>
      <c r="C167" s="114"/>
      <c r="D167" s="114"/>
      <c r="E167" s="114"/>
      <c r="F167" s="115"/>
      <c r="G167" s="115"/>
      <c r="H167" s="115"/>
      <c r="I167" s="115"/>
      <c r="J167" s="114"/>
      <c r="K167" s="114"/>
      <c r="L167" s="114"/>
      <c r="M167" s="114"/>
      <c r="N167" s="114"/>
      <c r="O167" s="114"/>
      <c r="P167" s="114"/>
      <c r="Q167" s="116"/>
    </row>
    <row r="168" spans="1:17" ht="18.75">
      <c r="A168" s="114"/>
      <c r="B168" s="114"/>
      <c r="C168" s="114"/>
      <c r="D168" s="114"/>
      <c r="E168" s="114"/>
      <c r="F168" s="115"/>
      <c r="G168" s="115"/>
      <c r="H168" s="115"/>
      <c r="I168" s="115"/>
      <c r="J168" s="114"/>
      <c r="K168" s="114"/>
      <c r="L168" s="114"/>
      <c r="M168" s="114"/>
      <c r="N168" s="114"/>
      <c r="O168" s="114"/>
      <c r="P168" s="114"/>
      <c r="Q168" s="116"/>
    </row>
    <row r="169" spans="1:17" ht="18.75">
      <c r="A169" s="114"/>
      <c r="B169" s="114"/>
      <c r="C169" s="114"/>
      <c r="D169" s="114"/>
      <c r="E169" s="114"/>
      <c r="F169" s="115"/>
      <c r="G169" s="115"/>
      <c r="H169" s="115"/>
      <c r="I169" s="115"/>
      <c r="J169" s="114"/>
      <c r="K169" s="114"/>
      <c r="L169" s="114"/>
      <c r="M169" s="114"/>
      <c r="N169" s="114"/>
      <c r="O169" s="114"/>
      <c r="P169" s="114"/>
      <c r="Q169" s="116"/>
    </row>
    <row r="170" spans="1:17" ht="18.75">
      <c r="A170" s="114"/>
      <c r="B170" s="114"/>
      <c r="C170" s="114"/>
      <c r="D170" s="114"/>
      <c r="E170" s="114"/>
      <c r="F170" s="115"/>
      <c r="G170" s="115"/>
      <c r="H170" s="115"/>
      <c r="I170" s="115"/>
      <c r="J170" s="114"/>
      <c r="K170" s="114"/>
      <c r="L170" s="114"/>
      <c r="M170" s="114"/>
      <c r="N170" s="114"/>
      <c r="O170" s="114"/>
      <c r="P170" s="114"/>
      <c r="Q170" s="116"/>
    </row>
    <row r="171" spans="1:17" ht="18.75">
      <c r="A171" s="114"/>
      <c r="B171" s="114"/>
      <c r="C171" s="114"/>
      <c r="D171" s="114"/>
      <c r="E171" s="114"/>
      <c r="F171" s="115"/>
      <c r="G171" s="115"/>
      <c r="H171" s="115"/>
      <c r="I171" s="115"/>
      <c r="J171" s="114"/>
      <c r="K171" s="114"/>
      <c r="L171" s="114"/>
      <c r="M171" s="114"/>
      <c r="N171" s="114"/>
      <c r="O171" s="114"/>
      <c r="P171" s="114"/>
      <c r="Q171" s="116"/>
    </row>
    <row r="172" spans="1:17" ht="18.75">
      <c r="A172" s="114"/>
      <c r="B172" s="114"/>
      <c r="C172" s="114"/>
      <c r="D172" s="114"/>
      <c r="E172" s="114"/>
      <c r="F172" s="115"/>
      <c r="G172" s="115"/>
      <c r="H172" s="115"/>
      <c r="I172" s="115"/>
      <c r="J172" s="114"/>
      <c r="K172" s="114"/>
      <c r="L172" s="114"/>
      <c r="M172" s="114"/>
      <c r="N172" s="114"/>
      <c r="O172" s="114"/>
      <c r="P172" s="114"/>
      <c r="Q172" s="116"/>
    </row>
    <row r="173" spans="1:17" ht="18.75">
      <c r="A173" s="114"/>
      <c r="B173" s="114"/>
      <c r="C173" s="114"/>
      <c r="D173" s="114"/>
      <c r="E173" s="114"/>
      <c r="F173" s="115"/>
      <c r="G173" s="115"/>
      <c r="H173" s="115"/>
      <c r="I173" s="115"/>
      <c r="J173" s="114"/>
      <c r="K173" s="114"/>
      <c r="L173" s="114"/>
      <c r="M173" s="114"/>
      <c r="N173" s="114"/>
      <c r="O173" s="114"/>
      <c r="P173" s="114"/>
      <c r="Q173" s="116"/>
    </row>
    <row r="174" spans="1:17" ht="18.75">
      <c r="A174" s="114"/>
      <c r="B174" s="114"/>
      <c r="C174" s="114"/>
      <c r="D174" s="114"/>
      <c r="E174" s="114"/>
      <c r="F174" s="115"/>
      <c r="G174" s="115"/>
      <c r="H174" s="115"/>
      <c r="I174" s="115"/>
      <c r="J174" s="114"/>
      <c r="K174" s="114"/>
      <c r="L174" s="114"/>
      <c r="M174" s="114"/>
      <c r="N174" s="114"/>
      <c r="O174" s="114"/>
      <c r="P174" s="114"/>
      <c r="Q174" s="116"/>
    </row>
    <row r="175" spans="1:17" ht="18.75">
      <c r="A175" s="114"/>
      <c r="B175" s="114"/>
      <c r="C175" s="114"/>
      <c r="D175" s="114"/>
      <c r="E175" s="114"/>
      <c r="F175" s="115"/>
      <c r="G175" s="115"/>
      <c r="H175" s="115"/>
      <c r="I175" s="115"/>
      <c r="J175" s="114"/>
      <c r="K175" s="114"/>
      <c r="L175" s="114"/>
      <c r="M175" s="114"/>
      <c r="N175" s="114"/>
      <c r="O175" s="114"/>
      <c r="P175" s="114"/>
      <c r="Q175" s="116"/>
    </row>
    <row r="176" spans="1:17" ht="18.75">
      <c r="A176" s="114"/>
      <c r="B176" s="114"/>
      <c r="C176" s="114"/>
      <c r="D176" s="114"/>
      <c r="E176" s="114"/>
      <c r="F176" s="115"/>
      <c r="G176" s="115"/>
      <c r="H176" s="115"/>
      <c r="I176" s="115"/>
      <c r="J176" s="114"/>
      <c r="K176" s="114"/>
      <c r="L176" s="114"/>
      <c r="M176" s="114"/>
      <c r="N176" s="114"/>
      <c r="O176" s="114"/>
      <c r="P176" s="114"/>
      <c r="Q176" s="116"/>
    </row>
    <row r="177" spans="1:17" ht="18.75">
      <c r="A177" s="114"/>
      <c r="B177" s="114"/>
      <c r="C177" s="114"/>
      <c r="D177" s="114"/>
      <c r="E177" s="114"/>
      <c r="F177" s="115"/>
      <c r="G177" s="115"/>
      <c r="H177" s="115"/>
      <c r="I177" s="115"/>
      <c r="J177" s="114"/>
      <c r="K177" s="114"/>
      <c r="L177" s="114"/>
      <c r="M177" s="114"/>
      <c r="N177" s="114"/>
      <c r="O177" s="114"/>
      <c r="P177" s="114"/>
      <c r="Q177" s="116"/>
    </row>
    <row r="178" spans="1:17" ht="18.75">
      <c r="A178" s="114"/>
      <c r="B178" s="114"/>
      <c r="C178" s="114"/>
      <c r="D178" s="114"/>
      <c r="E178" s="114"/>
      <c r="F178" s="115"/>
      <c r="G178" s="115"/>
      <c r="H178" s="115"/>
      <c r="I178" s="115"/>
      <c r="J178" s="114"/>
      <c r="K178" s="114"/>
      <c r="L178" s="114"/>
      <c r="M178" s="114"/>
      <c r="N178" s="114"/>
      <c r="O178" s="114"/>
      <c r="P178" s="114"/>
      <c r="Q178" s="116"/>
    </row>
    <row r="179" spans="1:17" ht="18.75">
      <c r="A179" s="114"/>
      <c r="B179" s="114"/>
      <c r="C179" s="114"/>
      <c r="D179" s="114"/>
      <c r="E179" s="114"/>
      <c r="F179" s="115"/>
      <c r="G179" s="115"/>
      <c r="H179" s="115"/>
      <c r="I179" s="115"/>
      <c r="J179" s="114"/>
      <c r="K179" s="114"/>
      <c r="L179" s="114"/>
      <c r="M179" s="114"/>
      <c r="N179" s="114"/>
      <c r="O179" s="114"/>
      <c r="P179" s="114"/>
      <c r="Q179" s="116"/>
    </row>
    <row r="180" spans="1:17" ht="18.75">
      <c r="A180" s="114"/>
      <c r="B180" s="114"/>
      <c r="C180" s="114"/>
      <c r="D180" s="114"/>
      <c r="E180" s="114"/>
      <c r="F180" s="115"/>
      <c r="G180" s="115"/>
      <c r="H180" s="115"/>
      <c r="I180" s="115"/>
      <c r="J180" s="114"/>
      <c r="K180" s="114"/>
      <c r="L180" s="114"/>
      <c r="M180" s="114"/>
      <c r="N180" s="114"/>
      <c r="O180" s="114"/>
      <c r="P180" s="114"/>
      <c r="Q180" s="116"/>
    </row>
    <row r="181" spans="1:17" ht="18.75">
      <c r="A181" s="114"/>
      <c r="B181" s="114"/>
      <c r="C181" s="114"/>
      <c r="D181" s="114"/>
      <c r="E181" s="114"/>
      <c r="F181" s="115"/>
      <c r="G181" s="115"/>
      <c r="H181" s="115"/>
      <c r="I181" s="115"/>
      <c r="J181" s="114"/>
      <c r="K181" s="114"/>
      <c r="L181" s="114"/>
      <c r="M181" s="114"/>
      <c r="N181" s="114"/>
      <c r="O181" s="114"/>
      <c r="P181" s="114"/>
      <c r="Q181" s="116"/>
    </row>
    <row r="182" spans="1:17" ht="18.75">
      <c r="A182" s="114"/>
      <c r="B182" s="114"/>
      <c r="C182" s="114"/>
      <c r="D182" s="114"/>
      <c r="E182" s="114"/>
      <c r="F182" s="115"/>
      <c r="G182" s="115"/>
      <c r="H182" s="115"/>
      <c r="I182" s="115"/>
      <c r="J182" s="114"/>
      <c r="K182" s="114"/>
      <c r="L182" s="114"/>
      <c r="M182" s="114"/>
      <c r="N182" s="114"/>
      <c r="O182" s="114"/>
      <c r="P182" s="114"/>
      <c r="Q182" s="116"/>
    </row>
    <row r="183" spans="1:17" ht="18.75">
      <c r="A183" s="114"/>
      <c r="B183" s="114"/>
      <c r="C183" s="114"/>
      <c r="D183" s="114"/>
      <c r="E183" s="114"/>
      <c r="F183" s="115"/>
      <c r="G183" s="115"/>
      <c r="H183" s="115"/>
      <c r="I183" s="115"/>
      <c r="J183" s="114"/>
      <c r="K183" s="114"/>
      <c r="L183" s="114"/>
      <c r="M183" s="114"/>
      <c r="N183" s="114"/>
      <c r="O183" s="114"/>
      <c r="P183" s="114"/>
      <c r="Q183" s="116"/>
    </row>
    <row r="184" spans="1:17" ht="18.75">
      <c r="A184" s="114"/>
      <c r="B184" s="114"/>
      <c r="C184" s="114"/>
      <c r="D184" s="114"/>
      <c r="E184" s="114"/>
      <c r="F184" s="115"/>
      <c r="G184" s="115"/>
      <c r="H184" s="115"/>
      <c r="I184" s="115"/>
      <c r="J184" s="114"/>
      <c r="K184" s="114"/>
      <c r="L184" s="114"/>
      <c r="M184" s="114"/>
      <c r="N184" s="114"/>
      <c r="O184" s="114"/>
      <c r="P184" s="114"/>
      <c r="Q184" s="116"/>
    </row>
    <row r="185" spans="1:17" ht="18.75">
      <c r="A185" s="114"/>
      <c r="B185" s="114"/>
      <c r="C185" s="114"/>
      <c r="D185" s="114"/>
      <c r="E185" s="114"/>
      <c r="F185" s="115"/>
      <c r="G185" s="115"/>
      <c r="H185" s="115"/>
      <c r="I185" s="115"/>
      <c r="J185" s="114"/>
      <c r="K185" s="114"/>
      <c r="L185" s="114"/>
      <c r="M185" s="114"/>
      <c r="N185" s="114"/>
      <c r="O185" s="114"/>
      <c r="P185" s="114"/>
      <c r="Q185" s="116"/>
    </row>
    <row r="186" spans="1:17" ht="18.75">
      <c r="A186" s="114"/>
      <c r="B186" s="114"/>
      <c r="C186" s="114"/>
      <c r="D186" s="114"/>
      <c r="E186" s="114"/>
      <c r="F186" s="115"/>
      <c r="G186" s="115"/>
      <c r="H186" s="115"/>
      <c r="I186" s="115"/>
      <c r="J186" s="114"/>
      <c r="K186" s="114"/>
      <c r="L186" s="114"/>
      <c r="M186" s="114"/>
      <c r="N186" s="114"/>
      <c r="O186" s="114"/>
      <c r="P186" s="114"/>
      <c r="Q186" s="116"/>
    </row>
    <row r="187" spans="1:17" ht="18.75">
      <c r="A187" s="114"/>
      <c r="B187" s="114"/>
      <c r="C187" s="114"/>
      <c r="D187" s="114"/>
      <c r="E187" s="114"/>
      <c r="F187" s="115"/>
      <c r="G187" s="115"/>
      <c r="H187" s="115"/>
      <c r="I187" s="115"/>
      <c r="J187" s="114"/>
      <c r="K187" s="114"/>
      <c r="L187" s="114"/>
      <c r="M187" s="114"/>
      <c r="N187" s="114"/>
      <c r="O187" s="114"/>
      <c r="P187" s="114"/>
      <c r="Q187" s="116"/>
    </row>
    <row r="188" spans="1:17" ht="18.75">
      <c r="A188" s="114"/>
      <c r="B188" s="114"/>
      <c r="C188" s="114"/>
      <c r="D188" s="114"/>
      <c r="E188" s="114"/>
      <c r="F188" s="115"/>
      <c r="G188" s="115"/>
      <c r="H188" s="115"/>
      <c r="I188" s="115"/>
      <c r="J188" s="114"/>
      <c r="K188" s="114"/>
      <c r="L188" s="114"/>
      <c r="M188" s="114"/>
      <c r="N188" s="114"/>
      <c r="O188" s="114"/>
      <c r="P188" s="114"/>
      <c r="Q188" s="116"/>
    </row>
    <row r="189" spans="1:17" ht="18.75">
      <c r="A189" s="114"/>
      <c r="B189" s="114"/>
      <c r="C189" s="114"/>
      <c r="D189" s="114"/>
      <c r="E189" s="114"/>
      <c r="F189" s="115"/>
      <c r="G189" s="115"/>
      <c r="H189" s="115"/>
      <c r="I189" s="115"/>
      <c r="J189" s="114"/>
      <c r="K189" s="114"/>
      <c r="L189" s="114"/>
      <c r="M189" s="114"/>
      <c r="N189" s="114"/>
      <c r="O189" s="114"/>
      <c r="P189" s="114"/>
      <c r="Q189" s="116"/>
    </row>
    <row r="190" spans="1:17" ht="18.75">
      <c r="A190" s="114"/>
      <c r="B190" s="114"/>
      <c r="C190" s="114"/>
      <c r="D190" s="114"/>
      <c r="E190" s="114"/>
      <c r="F190" s="115"/>
      <c r="G190" s="115"/>
      <c r="H190" s="115"/>
      <c r="I190" s="115"/>
      <c r="J190" s="114"/>
      <c r="K190" s="114"/>
      <c r="L190" s="114"/>
      <c r="M190" s="114"/>
      <c r="N190" s="114"/>
      <c r="O190" s="114"/>
      <c r="P190" s="114"/>
      <c r="Q190" s="116"/>
    </row>
    <row r="191" spans="1:17" ht="18.75">
      <c r="A191" s="114"/>
      <c r="B191" s="114"/>
      <c r="C191" s="114"/>
      <c r="D191" s="114"/>
      <c r="E191" s="114"/>
      <c r="F191" s="115"/>
      <c r="G191" s="115"/>
      <c r="H191" s="115"/>
      <c r="I191" s="115"/>
      <c r="J191" s="114"/>
      <c r="K191" s="114"/>
      <c r="L191" s="114"/>
      <c r="M191" s="114"/>
      <c r="N191" s="114"/>
      <c r="O191" s="114"/>
      <c r="P191" s="114"/>
      <c r="Q191" s="116"/>
    </row>
    <row r="192" spans="1:17" ht="18.75">
      <c r="A192" s="114"/>
      <c r="B192" s="114"/>
      <c r="C192" s="114"/>
      <c r="D192" s="114"/>
      <c r="E192" s="114"/>
      <c r="F192" s="115"/>
      <c r="G192" s="115"/>
      <c r="H192" s="115"/>
      <c r="I192" s="115"/>
      <c r="J192" s="114"/>
      <c r="K192" s="114"/>
      <c r="L192" s="114"/>
      <c r="M192" s="114"/>
      <c r="N192" s="114"/>
      <c r="O192" s="114"/>
      <c r="P192" s="114"/>
      <c r="Q192" s="116"/>
    </row>
    <row r="193" spans="1:17" ht="18.75">
      <c r="A193" s="114"/>
      <c r="B193" s="114"/>
      <c r="C193" s="114"/>
      <c r="D193" s="114"/>
      <c r="E193" s="114"/>
      <c r="F193" s="115"/>
      <c r="G193" s="115"/>
      <c r="H193" s="115"/>
      <c r="I193" s="115"/>
      <c r="J193" s="114"/>
      <c r="K193" s="114"/>
      <c r="L193" s="114"/>
      <c r="M193" s="114"/>
      <c r="N193" s="114"/>
      <c r="O193" s="114"/>
      <c r="P193" s="114"/>
      <c r="Q193" s="116"/>
    </row>
    <row r="194" spans="1:17" ht="18.75">
      <c r="A194" s="114"/>
      <c r="B194" s="114"/>
      <c r="C194" s="114"/>
      <c r="D194" s="114"/>
      <c r="E194" s="114"/>
      <c r="F194" s="115"/>
      <c r="G194" s="115"/>
      <c r="H194" s="115"/>
      <c r="I194" s="115"/>
      <c r="J194" s="114"/>
      <c r="K194" s="114"/>
      <c r="L194" s="114"/>
      <c r="M194" s="114"/>
      <c r="N194" s="114"/>
      <c r="O194" s="114"/>
      <c r="P194" s="114"/>
      <c r="Q194" s="116"/>
    </row>
    <row r="195" spans="1:17" ht="18.75">
      <c r="A195" s="114"/>
      <c r="B195" s="114"/>
      <c r="C195" s="114"/>
      <c r="D195" s="114"/>
      <c r="E195" s="114"/>
      <c r="F195" s="115"/>
      <c r="G195" s="115"/>
      <c r="H195" s="115"/>
      <c r="I195" s="115"/>
      <c r="J195" s="114"/>
      <c r="K195" s="114"/>
      <c r="L195" s="114"/>
      <c r="M195" s="114"/>
      <c r="N195" s="114"/>
      <c r="O195" s="114"/>
      <c r="P195" s="114"/>
      <c r="Q195" s="116"/>
    </row>
    <row r="196" spans="1:17" ht="18.75">
      <c r="A196" s="114"/>
      <c r="B196" s="114"/>
      <c r="C196" s="114"/>
      <c r="D196" s="114"/>
      <c r="E196" s="114"/>
      <c r="F196" s="115"/>
      <c r="G196" s="115"/>
      <c r="H196" s="115"/>
      <c r="I196" s="115"/>
      <c r="J196" s="114"/>
      <c r="K196" s="114"/>
      <c r="L196" s="114"/>
      <c r="M196" s="114"/>
      <c r="N196" s="114"/>
      <c r="O196" s="114"/>
      <c r="P196" s="114"/>
      <c r="Q196" s="116"/>
    </row>
    <row r="197" spans="1:17" ht="18.75">
      <c r="A197" s="114"/>
      <c r="B197" s="114"/>
      <c r="C197" s="114"/>
      <c r="D197" s="114"/>
      <c r="E197" s="114"/>
      <c r="F197" s="115"/>
      <c r="G197" s="115"/>
      <c r="H197" s="115"/>
      <c r="I197" s="115"/>
      <c r="J197" s="114"/>
      <c r="K197" s="114"/>
      <c r="L197" s="114"/>
      <c r="M197" s="114"/>
      <c r="N197" s="114"/>
      <c r="O197" s="114"/>
      <c r="P197" s="114"/>
      <c r="Q197" s="116"/>
    </row>
    <row r="198" spans="1:17" ht="18.75">
      <c r="A198" s="114"/>
      <c r="B198" s="114"/>
      <c r="C198" s="114"/>
      <c r="D198" s="114"/>
      <c r="E198" s="114"/>
      <c r="F198" s="115"/>
      <c r="G198" s="115"/>
      <c r="H198" s="115"/>
      <c r="I198" s="115"/>
      <c r="J198" s="114"/>
      <c r="K198" s="114"/>
      <c r="L198" s="114"/>
      <c r="M198" s="114"/>
      <c r="N198" s="114"/>
      <c r="O198" s="114"/>
      <c r="P198" s="114"/>
      <c r="Q198" s="116"/>
    </row>
    <row r="199" spans="1:17" ht="18.75">
      <c r="A199" s="114"/>
      <c r="B199" s="114"/>
      <c r="C199" s="114"/>
      <c r="D199" s="114"/>
      <c r="E199" s="114"/>
      <c r="F199" s="115"/>
      <c r="G199" s="115"/>
      <c r="H199" s="115"/>
      <c r="I199" s="115"/>
      <c r="J199" s="114"/>
      <c r="K199" s="114"/>
      <c r="L199" s="114"/>
      <c r="M199" s="114"/>
      <c r="N199" s="114"/>
      <c r="O199" s="114"/>
      <c r="P199" s="114"/>
      <c r="Q199" s="116"/>
    </row>
    <row r="200" spans="1:17" ht="18.75">
      <c r="A200" s="114"/>
      <c r="B200" s="114"/>
      <c r="C200" s="114"/>
      <c r="D200" s="114"/>
      <c r="E200" s="114"/>
      <c r="F200" s="115"/>
      <c r="G200" s="115"/>
      <c r="H200" s="115"/>
      <c r="I200" s="115"/>
      <c r="J200" s="114"/>
      <c r="K200" s="114"/>
      <c r="L200" s="114"/>
      <c r="M200" s="114"/>
      <c r="N200" s="114"/>
      <c r="O200" s="114"/>
      <c r="P200" s="114"/>
      <c r="Q200" s="116"/>
    </row>
    <row r="201" spans="1:17" ht="18.75">
      <c r="A201" s="114"/>
      <c r="B201" s="114"/>
      <c r="C201" s="114"/>
      <c r="D201" s="114"/>
      <c r="E201" s="114"/>
      <c r="F201" s="115"/>
      <c r="G201" s="115"/>
      <c r="H201" s="115"/>
      <c r="I201" s="115"/>
      <c r="J201" s="114"/>
      <c r="K201" s="114"/>
      <c r="L201" s="114"/>
      <c r="M201" s="114"/>
      <c r="N201" s="114"/>
      <c r="O201" s="114"/>
      <c r="P201" s="114"/>
      <c r="Q201" s="116"/>
    </row>
    <row r="202" spans="1:17" ht="18.75">
      <c r="A202" s="114"/>
      <c r="B202" s="114"/>
      <c r="C202" s="114"/>
      <c r="D202" s="114"/>
      <c r="E202" s="114"/>
      <c r="F202" s="115"/>
      <c r="G202" s="115"/>
      <c r="H202" s="115"/>
      <c r="I202" s="115"/>
      <c r="J202" s="114"/>
      <c r="K202" s="114"/>
      <c r="L202" s="114"/>
      <c r="M202" s="114"/>
      <c r="N202" s="114"/>
      <c r="O202" s="114"/>
      <c r="P202" s="114"/>
      <c r="Q202" s="116"/>
    </row>
    <row r="203" spans="1:17" ht="18.75">
      <c r="A203" s="114"/>
      <c r="B203" s="114"/>
      <c r="C203" s="114"/>
      <c r="D203" s="114"/>
      <c r="E203" s="114"/>
      <c r="F203" s="115"/>
      <c r="G203" s="115"/>
      <c r="H203" s="115"/>
      <c r="I203" s="115"/>
      <c r="J203" s="114"/>
      <c r="K203" s="114"/>
      <c r="L203" s="114"/>
      <c r="M203" s="114"/>
      <c r="N203" s="114"/>
      <c r="O203" s="114"/>
      <c r="P203" s="114"/>
      <c r="Q203" s="116"/>
    </row>
    <row r="204" spans="1:17" ht="18.75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6"/>
    </row>
    <row r="205" spans="1:17" ht="18.75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6"/>
    </row>
    <row r="206" spans="1:17" ht="18.75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6"/>
    </row>
    <row r="207" spans="1:17" ht="18.75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6"/>
    </row>
    <row r="208" spans="1:17" ht="18.75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6"/>
    </row>
    <row r="209" spans="1:17" ht="18.75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6"/>
    </row>
    <row r="210" spans="1:17" ht="18.75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6"/>
    </row>
    <row r="211" spans="1:17" ht="18.75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6"/>
    </row>
    <row r="212" spans="1:17" ht="18.75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6"/>
    </row>
    <row r="213" spans="1:17" ht="18.75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6"/>
    </row>
    <row r="214" spans="1:17" ht="18.75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6"/>
    </row>
    <row r="215" spans="1:17" ht="18.75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6"/>
    </row>
    <row r="216" spans="1:17" ht="18.75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6"/>
    </row>
    <row r="217" spans="1:17" ht="18.75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6"/>
    </row>
    <row r="218" spans="1:17" ht="18.75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6"/>
    </row>
    <row r="219" spans="1:17" ht="18.75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6"/>
    </row>
    <row r="220" spans="1:17" ht="18.75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6"/>
    </row>
    <row r="221" spans="1:17" ht="18.7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6"/>
    </row>
    <row r="222" spans="1:17" ht="18.75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6"/>
    </row>
    <row r="223" spans="1:17" ht="18.75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6"/>
    </row>
    <row r="224" spans="1:17" ht="18.75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6"/>
    </row>
    <row r="225" spans="1:17" ht="18.75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6"/>
    </row>
    <row r="226" spans="1:17" ht="18.75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6"/>
    </row>
    <row r="227" spans="1:17" ht="18.75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6"/>
    </row>
    <row r="228" spans="1:17" ht="18.75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6"/>
    </row>
    <row r="229" spans="1:17" ht="18.75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6"/>
    </row>
    <row r="230" spans="1:17" ht="18.75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6"/>
    </row>
    <row r="231" spans="1:17" ht="18.75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6"/>
    </row>
    <row r="232" spans="1:17" ht="18.7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6"/>
    </row>
    <row r="233" spans="1:17" ht="18.75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6"/>
    </row>
    <row r="234" spans="1:17" ht="18.75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6"/>
    </row>
    <row r="235" spans="1:17" ht="18.75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6"/>
    </row>
    <row r="236" spans="1:17" ht="18.75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6"/>
    </row>
    <row r="237" spans="1:17" ht="18.75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6"/>
    </row>
    <row r="238" spans="1:17" ht="18.7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6"/>
    </row>
    <row r="239" spans="1:17" ht="18.75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6"/>
    </row>
    <row r="240" spans="1:17" ht="18.75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6"/>
    </row>
    <row r="241" spans="1:17" ht="18.75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6"/>
    </row>
    <row r="242" spans="1:17" ht="18.75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6"/>
    </row>
    <row r="243" spans="1:17" ht="18.75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6"/>
    </row>
    <row r="244" spans="1:17" ht="18.75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6"/>
    </row>
    <row r="245" spans="1:17" ht="18.75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6"/>
    </row>
    <row r="246" spans="1:17" ht="18.75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6"/>
    </row>
    <row r="247" spans="1:17" ht="18.75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6"/>
    </row>
    <row r="248" spans="1:17" ht="18.75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6"/>
    </row>
    <row r="249" spans="1:17" ht="18.75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6"/>
    </row>
    <row r="250" spans="1:17" ht="18.75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6"/>
    </row>
    <row r="251" spans="1:17" ht="18.75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6"/>
    </row>
    <row r="252" spans="1:17" ht="18.75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6"/>
    </row>
    <row r="253" spans="1:17" ht="18.75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6"/>
    </row>
    <row r="254" spans="1:17" ht="18.75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6"/>
    </row>
    <row r="255" spans="1:17" ht="18.75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6"/>
    </row>
    <row r="256" spans="1:17" ht="18.75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6"/>
    </row>
    <row r="257" spans="1:17" ht="18.75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6"/>
    </row>
    <row r="258" spans="1:17" ht="18.75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6"/>
    </row>
    <row r="259" spans="1:17" ht="18.75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6"/>
    </row>
    <row r="260" spans="1:17" ht="18.75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6"/>
    </row>
    <row r="261" spans="1:17" ht="18.75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6"/>
    </row>
    <row r="262" spans="1:17" ht="18.75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6"/>
    </row>
    <row r="263" spans="1:17" ht="18.75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6"/>
    </row>
    <row r="264" spans="1:17" ht="18.75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6"/>
    </row>
    <row r="265" spans="1:17" ht="18.75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6"/>
    </row>
    <row r="266" spans="1:17" ht="18.75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6"/>
    </row>
    <row r="267" spans="1:17" ht="18.75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6"/>
    </row>
    <row r="268" spans="1:17" ht="18.75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6"/>
    </row>
    <row r="269" spans="1:17" ht="18.75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6"/>
    </row>
    <row r="270" spans="1:17" ht="18.75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6"/>
    </row>
    <row r="271" spans="1:17" ht="18.75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6"/>
    </row>
    <row r="272" spans="1:17" ht="18.75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6"/>
    </row>
    <row r="273" spans="1:17" ht="18.75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6"/>
    </row>
    <row r="274" spans="1:17" ht="18.75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6"/>
    </row>
    <row r="275" spans="1:17" ht="18.75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6"/>
    </row>
    <row r="276" spans="1:17" ht="18.75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6"/>
    </row>
    <row r="277" spans="1:17" ht="18.75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6"/>
    </row>
    <row r="278" spans="1:17" ht="18.75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6"/>
    </row>
    <row r="279" spans="1:17" ht="18.75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6"/>
    </row>
    <row r="280" spans="1:17" ht="18.7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6"/>
    </row>
    <row r="281" spans="1:17" ht="18.7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6"/>
    </row>
    <row r="282" spans="1:17" ht="18.7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6"/>
    </row>
    <row r="283" spans="1:17" ht="18.75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6"/>
    </row>
    <row r="284" spans="1:17" ht="18.75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6"/>
    </row>
    <row r="285" spans="1:17" ht="18.75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6"/>
    </row>
    <row r="286" spans="1:17" ht="18.75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6"/>
    </row>
    <row r="287" spans="1:17" ht="18.75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6"/>
    </row>
    <row r="288" spans="1:17" ht="18.75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6"/>
    </row>
    <row r="289" spans="1:17" ht="18.75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6"/>
    </row>
    <row r="290" spans="1:17" ht="18.75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6"/>
    </row>
    <row r="291" spans="1:17" ht="18.75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6"/>
    </row>
    <row r="292" spans="1:17" ht="18.75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6"/>
    </row>
    <row r="293" spans="1:17" ht="18.75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6"/>
    </row>
    <row r="294" spans="1:17" ht="18.75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6"/>
    </row>
    <row r="295" spans="1:17" ht="18.75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6"/>
    </row>
    <row r="296" spans="1:17" ht="18.75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6"/>
    </row>
    <row r="297" spans="1:17" ht="18.75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6"/>
    </row>
    <row r="298" spans="1:17" ht="18.75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6"/>
    </row>
    <row r="299" spans="1:17" ht="18.75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6"/>
    </row>
    <row r="300" spans="1:17" ht="18.75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6"/>
    </row>
    <row r="301" spans="1:17" ht="18.7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6"/>
    </row>
    <row r="302" spans="1:17" ht="18.7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6"/>
    </row>
    <row r="303" spans="1:17" ht="18.7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6"/>
    </row>
    <row r="304" spans="1:17" ht="18.7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6"/>
    </row>
    <row r="305" spans="1:17" ht="18.7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6"/>
    </row>
    <row r="306" spans="1:17" ht="18.7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6"/>
    </row>
    <row r="307" spans="1:17" ht="18.7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6"/>
    </row>
    <row r="308" spans="1:17" ht="18.7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6"/>
    </row>
    <row r="309" spans="1:17" ht="18.7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6"/>
    </row>
    <row r="310" spans="1:17" ht="18.7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6"/>
    </row>
    <row r="311" spans="1:17" ht="18.7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6"/>
    </row>
    <row r="312" spans="1:17" ht="18.7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6"/>
    </row>
    <row r="313" spans="1:17" ht="18.7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6"/>
    </row>
    <row r="314" spans="1:17" ht="18.7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6"/>
    </row>
    <row r="315" spans="1:17" ht="18.7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6"/>
    </row>
    <row r="316" spans="1:17" ht="18.7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6"/>
    </row>
    <row r="317" spans="1:17" ht="18.7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6"/>
    </row>
    <row r="318" spans="1:17" ht="18.7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6"/>
    </row>
    <row r="319" spans="1:17" ht="18.7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6"/>
    </row>
    <row r="320" spans="1:17" ht="18.7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6"/>
    </row>
    <row r="321" spans="1:17" ht="18.7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6"/>
    </row>
    <row r="322" spans="1:17" ht="18.7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6"/>
    </row>
    <row r="323" spans="1:17" ht="18.7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6"/>
    </row>
    <row r="324" spans="1:17" ht="18.7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6"/>
    </row>
    <row r="325" spans="1:17" ht="18.75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6"/>
    </row>
    <row r="326" spans="1:17" ht="18.75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6"/>
    </row>
    <row r="327" spans="1:17" ht="18.75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6"/>
    </row>
    <row r="328" spans="1:17" ht="18.75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6"/>
    </row>
    <row r="329" spans="1:17" ht="18.75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6"/>
    </row>
    <row r="330" spans="1:17" ht="18.75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6"/>
    </row>
    <row r="331" spans="1:17" ht="18.75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6"/>
    </row>
    <row r="332" spans="1:17" ht="18.75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6"/>
    </row>
    <row r="333" spans="1:17" ht="18.75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6"/>
    </row>
    <row r="334" spans="1:17" ht="18.75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6"/>
    </row>
    <row r="335" spans="1:17" ht="18.75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6"/>
    </row>
    <row r="336" spans="1:17" ht="18.75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6"/>
    </row>
    <row r="337" spans="1:17" ht="18.75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6"/>
    </row>
    <row r="338" spans="1:17" ht="18.75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6"/>
    </row>
    <row r="339" spans="1:17" ht="18.75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6"/>
    </row>
    <row r="340" spans="1:17" ht="18.75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6"/>
    </row>
    <row r="341" spans="1:17" ht="18.75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6"/>
    </row>
    <row r="342" spans="1:17" ht="18.75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6"/>
    </row>
    <row r="343" spans="1:17" ht="18.75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6"/>
    </row>
    <row r="344" spans="1:17" ht="18.75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6"/>
    </row>
    <row r="345" spans="1:17" ht="18.75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6"/>
    </row>
    <row r="346" spans="1:17" ht="18.75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6"/>
    </row>
    <row r="347" spans="1:17" ht="18.75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6"/>
    </row>
    <row r="348" spans="1:17" ht="18.75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6"/>
    </row>
    <row r="349" spans="1:17" ht="18.75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6"/>
    </row>
    <row r="350" spans="1:17" ht="18.75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6"/>
    </row>
    <row r="351" spans="1:17" ht="18.75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6"/>
    </row>
    <row r="352" spans="1:17" ht="18.75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6"/>
    </row>
    <row r="353" spans="1:17" ht="18.75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6"/>
    </row>
    <row r="354" spans="1:17" ht="18.75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6"/>
    </row>
    <row r="355" spans="1:17" ht="18.75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6"/>
    </row>
    <row r="356" spans="1:17" ht="18.75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6"/>
    </row>
    <row r="357" spans="1:17" ht="18.75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6"/>
    </row>
    <row r="358" spans="1:17" ht="18.75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6"/>
    </row>
    <row r="359" spans="1:17" ht="18.75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6"/>
    </row>
    <row r="360" spans="1:17" ht="18.75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6"/>
    </row>
    <row r="361" spans="1:17" ht="18.75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6"/>
    </row>
    <row r="362" spans="1:17" ht="18.75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6"/>
    </row>
    <row r="363" spans="1:17" ht="18.75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6"/>
    </row>
    <row r="364" spans="1:17" ht="18.75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6"/>
    </row>
    <row r="365" spans="1:17" ht="18.75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6"/>
    </row>
    <row r="366" spans="1:17" ht="18.75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6"/>
    </row>
    <row r="367" spans="1:17" ht="18.75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6"/>
    </row>
    <row r="368" spans="1:17" ht="18.75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6"/>
    </row>
    <row r="369" spans="1:17" ht="18.75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6"/>
    </row>
    <row r="370" spans="1:17" ht="18.75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6"/>
    </row>
    <row r="371" spans="1:17" ht="18.75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6"/>
    </row>
    <row r="372" spans="1:17" ht="18.75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6"/>
    </row>
    <row r="373" spans="1:17" ht="18.75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6"/>
    </row>
    <row r="374" spans="1:17" ht="18.75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6"/>
    </row>
    <row r="375" spans="1:17" ht="18.75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6"/>
    </row>
    <row r="376" spans="1:17" ht="18.75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6"/>
    </row>
    <row r="377" spans="1:17" ht="18.75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6"/>
    </row>
    <row r="378" spans="1:17" ht="18.75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6"/>
    </row>
    <row r="379" spans="1:17" ht="18.75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6"/>
    </row>
    <row r="380" spans="1:17" ht="18.75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6"/>
    </row>
    <row r="381" spans="1:17" ht="18.75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6"/>
    </row>
    <row r="382" spans="1:17" ht="18.75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6"/>
    </row>
    <row r="383" spans="1:17" ht="18.75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6"/>
    </row>
    <row r="384" spans="1:17" ht="18.75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6"/>
    </row>
    <row r="385" spans="1:17" ht="18.75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6"/>
    </row>
    <row r="386" spans="1:17" ht="18.75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6"/>
    </row>
    <row r="387" spans="1:17" ht="18.75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6"/>
    </row>
    <row r="388" spans="1:17" ht="18.75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6"/>
    </row>
    <row r="389" spans="1:17" ht="18.75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6"/>
    </row>
    <row r="390" spans="1:17" ht="18.75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6"/>
    </row>
    <row r="391" spans="1:17" ht="18.75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6"/>
    </row>
    <row r="392" spans="1:17" ht="18.75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6"/>
    </row>
    <row r="393" spans="1:17" ht="18.75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6"/>
    </row>
    <row r="394" spans="1:17" ht="18.75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6"/>
    </row>
    <row r="395" spans="1:17" ht="18.75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6"/>
    </row>
    <row r="396" spans="1:17" ht="18.75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6"/>
    </row>
    <row r="397" spans="1:17" ht="18.75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6"/>
    </row>
    <row r="398" spans="1:17" ht="18.75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6"/>
    </row>
    <row r="399" spans="1:17" ht="18.75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6"/>
    </row>
    <row r="400" spans="1:17" ht="18.75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6"/>
    </row>
    <row r="401" spans="1:17" ht="18.75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6"/>
    </row>
    <row r="402" spans="1:17" ht="18.75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6"/>
    </row>
    <row r="403" spans="1:17" ht="18.75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6"/>
    </row>
    <row r="404" spans="1:17" ht="18.75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6"/>
    </row>
    <row r="405" spans="1:17" ht="18.75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6"/>
    </row>
    <row r="406" spans="1:17" ht="18.75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6"/>
    </row>
    <row r="407" spans="1:17" ht="18.75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6"/>
    </row>
    <row r="408" spans="1:17" ht="18.75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6"/>
    </row>
    <row r="409" spans="1:17" ht="18.75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6"/>
    </row>
    <row r="410" spans="1:17" ht="18.75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6"/>
    </row>
    <row r="411" spans="1:17" ht="18.75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6"/>
    </row>
    <row r="412" spans="1:17" ht="18.75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6"/>
    </row>
    <row r="413" spans="1:17" ht="18.75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6"/>
    </row>
    <row r="414" spans="1:17" ht="18.75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6"/>
    </row>
    <row r="415" spans="1:17" ht="18.75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6"/>
    </row>
    <row r="416" spans="1:17" ht="18.75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6"/>
    </row>
    <row r="417" spans="1:17" ht="18.75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6"/>
    </row>
    <row r="418" spans="1:17" ht="18.75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6"/>
    </row>
    <row r="419" spans="1:17" ht="18.75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6"/>
    </row>
    <row r="420" spans="1:17" ht="18.75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6"/>
    </row>
    <row r="421" spans="1:17" ht="18.75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6"/>
    </row>
    <row r="422" spans="1:17" ht="18.75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6"/>
    </row>
    <row r="423" spans="1:17" ht="18.75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6"/>
    </row>
    <row r="424" spans="1:17" ht="18.75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6"/>
    </row>
    <row r="425" spans="1:17" ht="18.75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6"/>
    </row>
    <row r="426" spans="1:17" ht="18.75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6"/>
    </row>
    <row r="427" spans="1:17" ht="18.75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6"/>
    </row>
    <row r="428" spans="1:16" ht="12.7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</row>
    <row r="429" spans="1:16" ht="12.7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</row>
    <row r="430" spans="1:16" ht="12.7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</row>
    <row r="431" spans="1:16" ht="12.7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</row>
    <row r="432" spans="1:16" ht="12.75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</row>
    <row r="433" spans="1:16" ht="12.7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</row>
    <row r="434" spans="1:16" ht="12.75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</row>
    <row r="435" spans="1:16" ht="12.75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</row>
    <row r="436" spans="1:16" ht="12.75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</row>
    <row r="437" spans="1:16" ht="12.75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</row>
    <row r="438" spans="1:16" ht="12.75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</row>
    <row r="439" spans="1:16" ht="12.75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</row>
    <row r="440" spans="1:16" ht="12.75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</row>
    <row r="441" spans="1:16" ht="12.7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</row>
    <row r="442" spans="1:16" ht="12.75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</row>
    <row r="443" spans="1:16" ht="12.75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</row>
    <row r="444" spans="1:16" ht="12.75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</row>
    <row r="445" spans="1:16" ht="12.75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</row>
    <row r="446" spans="1:16" ht="12.75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</row>
    <row r="447" spans="1:16" ht="12.75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</row>
    <row r="448" spans="1:16" ht="12.75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</row>
    <row r="449" spans="1:16" ht="12.75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</row>
    <row r="450" spans="1:16" ht="12.75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</row>
    <row r="451" spans="1:16" ht="12.75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</row>
    <row r="452" spans="1:16" ht="12.75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</row>
    <row r="453" spans="1:16" ht="12.7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</row>
    <row r="454" spans="1:16" ht="12.75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</row>
    <row r="455" spans="1:16" ht="12.75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</row>
    <row r="456" spans="1:16" ht="12.75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</row>
    <row r="457" spans="1:16" ht="12.75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</row>
    <row r="458" spans="1:16" ht="12.75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</row>
    <row r="459" spans="1:16" ht="12.75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</row>
    <row r="460" spans="1:16" ht="12.75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</row>
    <row r="461" spans="1:16" ht="12.75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</row>
    <row r="462" spans="1:16" ht="12.75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</row>
    <row r="463" spans="1:16" ht="12.75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</row>
    <row r="464" spans="1:16" ht="12.75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</row>
    <row r="465" spans="1:16" ht="12.75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</row>
    <row r="466" spans="1:16" ht="12.75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</row>
    <row r="467" spans="1:16" ht="12.75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</row>
    <row r="468" spans="1:16" ht="12.75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</row>
    <row r="469" spans="1:16" ht="12.7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</row>
    <row r="470" spans="1:16" ht="12.75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</row>
    <row r="471" spans="1:16" ht="12.75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</row>
    <row r="472" spans="1:16" ht="12.75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</row>
    <row r="473" spans="1:16" ht="12.75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</row>
    <row r="474" spans="1:16" ht="12.75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</row>
    <row r="475" spans="1:16" ht="12.75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</row>
    <row r="476" spans="1:16" ht="12.75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</row>
    <row r="477" spans="1:16" ht="12.75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</row>
    <row r="478" spans="1:16" ht="12.75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</row>
    <row r="479" spans="1:16" ht="12.75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</row>
    <row r="480" spans="1:16" ht="12.75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</row>
    <row r="481" spans="1:16" ht="12.75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</row>
    <row r="482" spans="1:16" ht="12.75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</row>
    <row r="483" spans="1:16" ht="12.75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</row>
    <row r="484" spans="1:16" ht="12.75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</row>
    <row r="485" spans="1:16" ht="12.75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</row>
    <row r="486" spans="1:16" ht="12.75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</row>
    <row r="487" spans="1:16" ht="12.75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</row>
    <row r="488" spans="1:16" ht="12.75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</row>
    <row r="489" spans="1:16" ht="12.75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</row>
    <row r="490" spans="1:16" ht="12.75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</row>
    <row r="491" spans="1:16" ht="12.75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</row>
    <row r="492" spans="1:16" ht="12.75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</row>
    <row r="493" spans="1:16" ht="12.75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</row>
    <row r="494" spans="1:16" ht="12.75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</row>
    <row r="495" spans="1:16" ht="12.75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</row>
    <row r="496" spans="1:16" ht="12.7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</row>
    <row r="497" spans="1:16" ht="12.75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</row>
    <row r="498" spans="1:16" ht="12.7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</row>
    <row r="499" spans="1:16" ht="12.75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</row>
    <row r="500" spans="1:16" ht="12.7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</row>
    <row r="501" spans="1:16" ht="12.75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</row>
    <row r="502" spans="1:16" ht="12.75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</row>
    <row r="503" spans="1:16" ht="12.7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</row>
    <row r="504" spans="1:16" ht="12.75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</row>
    <row r="505" spans="1:16" ht="12.75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</row>
    <row r="506" spans="1:16" ht="12.75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</row>
    <row r="507" spans="1:16" ht="12.75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</row>
    <row r="508" spans="1:16" ht="12.75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</row>
    <row r="509" spans="1:16" ht="12.75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</row>
    <row r="510" spans="1:16" ht="12.75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</row>
    <row r="511" spans="1:16" ht="12.75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</row>
    <row r="512" spans="1:16" ht="12.75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</row>
    <row r="513" spans="1:16" ht="12.75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</row>
    <row r="514" spans="1:16" ht="12.75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</row>
    <row r="515" spans="1:16" ht="12.75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</row>
    <row r="516" spans="1:16" ht="12.75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</row>
    <row r="517" spans="1:16" ht="12.75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</row>
    <row r="518" spans="1:16" ht="12.75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</row>
    <row r="519" spans="1:16" ht="12.75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</row>
    <row r="520" spans="1:16" ht="12.75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</row>
    <row r="521" spans="1:16" ht="12.75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</row>
    <row r="522" spans="1:16" ht="12.75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</row>
    <row r="523" spans="1:16" ht="12.75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</row>
    <row r="524" spans="1:16" ht="12.75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</row>
    <row r="525" spans="1:16" ht="12.75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</row>
    <row r="526" spans="1:16" ht="12.75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</row>
    <row r="527" spans="1:16" ht="12.75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</row>
    <row r="528" spans="1:16" ht="12.75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</row>
    <row r="529" spans="1:16" ht="12.75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</row>
    <row r="530" spans="1:16" ht="12.75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</row>
    <row r="531" spans="1:16" ht="12.75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</row>
    <row r="532" spans="1:16" ht="12.75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</row>
    <row r="533" spans="1:16" ht="12.75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</row>
    <row r="534" spans="1:16" ht="12.75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</row>
    <row r="535" spans="1:16" ht="12.75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</row>
    <row r="536" spans="1:16" ht="12.75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</row>
    <row r="537" spans="1:16" ht="12.75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</row>
    <row r="538" spans="1:16" ht="12.75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</row>
    <row r="539" spans="1:16" ht="12.75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</row>
    <row r="540" spans="1:16" ht="12.75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</row>
    <row r="541" spans="1:16" ht="12.75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</row>
    <row r="542" spans="1:16" ht="12.75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</row>
    <row r="543" spans="1:16" ht="12.75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</row>
    <row r="544" spans="1:16" ht="12.75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</row>
    <row r="545" spans="1:16" ht="12.75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</row>
    <row r="546" spans="1:16" ht="12.75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</row>
    <row r="547" spans="1:16" ht="12.75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</row>
    <row r="548" spans="1:16" ht="12.75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</row>
    <row r="549" spans="1:16" ht="12.75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</row>
    <row r="550" spans="1:16" ht="12.75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</row>
    <row r="551" spans="1:16" ht="12.75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</row>
    <row r="552" spans="1:16" ht="12.75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</row>
    <row r="553" spans="1:16" ht="12.75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</row>
    <row r="554" spans="1:16" ht="12.75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</row>
    <row r="555" spans="1:16" ht="12.75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</row>
    <row r="556" spans="1:16" ht="12.75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</row>
    <row r="557" spans="1:16" ht="12.75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</row>
    <row r="558" spans="1:16" ht="12.75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</row>
    <row r="559" spans="1:16" ht="12.75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</row>
    <row r="560" spans="1:16" ht="12.75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</row>
    <row r="561" spans="1:16" ht="12.75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</row>
    <row r="562" spans="1:16" ht="12.75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</row>
    <row r="563" spans="1:16" ht="12.75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</row>
    <row r="564" spans="1:16" ht="12.75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</row>
    <row r="565" spans="1:16" ht="12.75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</row>
    <row r="566" spans="1:16" ht="12.75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</row>
    <row r="567" spans="1:16" ht="12.75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</row>
    <row r="568" spans="1:16" ht="12.75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</row>
    <row r="569" spans="1:16" ht="12.75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</row>
    <row r="570" spans="1:16" ht="12.75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</row>
    <row r="571" spans="1:16" ht="12.75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</row>
    <row r="572" spans="1:16" ht="12.75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</row>
    <row r="573" spans="1:16" ht="12.75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</row>
    <row r="574" spans="1:16" ht="12.75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</row>
    <row r="575" spans="1:16" ht="12.75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</row>
    <row r="576" spans="1:16" ht="12.75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</row>
    <row r="577" spans="1:16" ht="12.75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</row>
    <row r="578" spans="1:16" ht="12.75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</row>
    <row r="579" spans="1:16" ht="12.75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</row>
    <row r="580" spans="1:16" ht="12.75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</row>
    <row r="581" spans="1:16" ht="12.75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</row>
    <row r="582" spans="1:16" ht="12.75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</row>
    <row r="583" spans="1:16" ht="12.75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</row>
    <row r="584" spans="1:16" ht="12.75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</row>
    <row r="585" spans="1:16" ht="12.75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</row>
    <row r="586" spans="1:16" ht="12.75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</row>
    <row r="587" spans="1:16" ht="12.75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</row>
    <row r="588" spans="1:16" ht="12.75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</row>
    <row r="589" spans="1:16" ht="12.75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</row>
    <row r="590" spans="1:16" ht="12.75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</row>
    <row r="591" spans="1:16" ht="12.75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</row>
    <row r="592" spans="1:16" ht="12.75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</row>
    <row r="593" spans="1:16" ht="12.75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</row>
    <row r="594" spans="1:16" ht="12.75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</row>
    <row r="595" spans="1:16" ht="12.75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</row>
    <row r="596" spans="1:16" ht="12.75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</row>
    <row r="597" spans="1:16" ht="12.75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</row>
    <row r="598" spans="1:16" ht="12.75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</row>
    <row r="599" spans="1:16" ht="12.75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</row>
    <row r="600" spans="1:16" ht="12.75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</row>
    <row r="601" spans="1:16" ht="12.75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</row>
    <row r="602" spans="1:16" ht="12.75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</row>
    <row r="603" spans="1:16" ht="12.75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</row>
    <row r="604" spans="1:16" ht="12.75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</row>
    <row r="605" spans="1:16" ht="12.75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</row>
    <row r="606" spans="1:16" ht="12.75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</row>
    <row r="607" spans="1:16" ht="12.75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</row>
    <row r="608" spans="1:16" ht="12.75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</row>
    <row r="609" spans="1:16" ht="12.75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</row>
    <row r="610" spans="1:16" ht="12.75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</row>
    <row r="611" spans="1:16" ht="12.75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</row>
    <row r="612" spans="1:16" ht="12.75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</row>
    <row r="613" spans="1:16" ht="12.75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</row>
    <row r="614" spans="1:16" ht="12.75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</row>
    <row r="615" spans="1:16" ht="12.75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</row>
    <row r="616" spans="1:16" ht="12.75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</row>
    <row r="617" spans="1:16" ht="12.75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</row>
    <row r="618" spans="1:16" ht="12.75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</row>
    <row r="619" spans="1:16" ht="12.75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</row>
    <row r="620" spans="1:16" ht="12.75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</row>
    <row r="621" spans="1:16" ht="12.75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</row>
    <row r="622" spans="1:16" ht="12.75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</row>
    <row r="623" spans="1:16" ht="12.75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</row>
    <row r="624" spans="1:16" ht="12.75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</row>
    <row r="625" spans="1:16" ht="12.75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</row>
    <row r="626" spans="1:16" ht="12.75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</row>
    <row r="627" spans="1:16" ht="12.75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</row>
    <row r="628" spans="1:16" ht="12.75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</row>
    <row r="629" spans="1:16" ht="12.75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</row>
    <row r="630" spans="1:16" ht="12.75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</row>
    <row r="631" spans="1:16" ht="12.75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</row>
    <row r="632" spans="1:16" ht="12.75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</row>
    <row r="633" spans="1:16" ht="12.75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</row>
    <row r="634" spans="1:16" ht="12.75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</row>
    <row r="635" spans="1:16" ht="12.75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</row>
    <row r="636" spans="1:16" ht="12.75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</row>
    <row r="637" spans="1:16" ht="12.75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</row>
    <row r="638" spans="1:16" ht="12.75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</row>
    <row r="639" spans="1:16" ht="12.75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</row>
    <row r="640" spans="1:16" ht="12.75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</row>
    <row r="641" spans="1:16" ht="12.75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</row>
    <row r="642" spans="1:16" ht="12.75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</row>
    <row r="643" spans="1:16" ht="12.75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</row>
    <row r="644" spans="1:16" ht="12.75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</row>
    <row r="645" spans="1:16" ht="12.75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</row>
    <row r="646" spans="1:16" ht="12.75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</row>
    <row r="647" spans="1:16" ht="12.75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</row>
    <row r="648" spans="1:16" ht="12.75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</row>
    <row r="649" spans="1:16" ht="12.75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</row>
    <row r="650" spans="1:16" ht="12.75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</row>
    <row r="651" spans="1:16" ht="12.75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</row>
    <row r="652" spans="1:16" ht="12.75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</row>
    <row r="653" spans="1:16" ht="12.75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</row>
    <row r="654" spans="1:16" ht="12.75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</row>
    <row r="655" spans="1:16" ht="12.75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</row>
    <row r="656" spans="1:16" ht="12.75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</row>
    <row r="657" spans="1:16" ht="12.75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</row>
    <row r="658" spans="1:16" ht="12.75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</row>
    <row r="659" spans="1:16" ht="12.75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</row>
    <row r="660" spans="1:16" ht="12.75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</row>
    <row r="661" spans="1:16" ht="12.75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</row>
    <row r="662" spans="1:16" ht="12.75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</row>
    <row r="663" spans="1:16" ht="12.75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</row>
    <row r="664" spans="1:16" ht="12.75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</row>
    <row r="665" spans="1:16" ht="12.75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</row>
    <row r="666" spans="1:16" ht="12.75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</row>
    <row r="667" spans="1:16" ht="12.75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</row>
    <row r="668" spans="1:16" ht="12.75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</row>
    <row r="669" spans="1:16" ht="12.75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</row>
    <row r="670" spans="1:16" ht="12.75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</row>
    <row r="671" spans="1:16" ht="12.75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</row>
    <row r="672" spans="1:16" ht="12.75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</row>
    <row r="673" spans="1:16" ht="12.75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</row>
    <row r="674" spans="1:16" ht="12.75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</row>
    <row r="675" spans="1:16" ht="12.75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</row>
    <row r="676" spans="1:16" ht="12.75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</row>
    <row r="677" spans="1:16" ht="12.75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</row>
    <row r="678" spans="1:16" ht="12.75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</row>
    <row r="679" spans="1:16" ht="12.75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</row>
    <row r="680" spans="1:16" ht="12.75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</row>
    <row r="681" spans="1:16" ht="12.75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</row>
    <row r="682" spans="1:16" ht="12.75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</row>
    <row r="683" spans="1:16" ht="12.75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</row>
    <row r="684" spans="1:16" ht="12.75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</row>
    <row r="685" spans="1:16" ht="12.75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</row>
    <row r="686" spans="1:16" ht="12.75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</row>
    <row r="687" spans="1:16" ht="12.75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</row>
    <row r="688" spans="1:16" ht="12.75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</row>
    <row r="689" spans="1:16" ht="12.75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</row>
    <row r="690" spans="1:16" ht="12.75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</row>
    <row r="691" spans="1:16" ht="12.75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</row>
    <row r="692" spans="1:16" ht="12.75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</row>
    <row r="693" spans="1:16" ht="12.75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</row>
    <row r="694" spans="1:16" ht="12.75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</row>
    <row r="695" spans="1:16" ht="12.75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</row>
    <row r="696" spans="1:16" ht="12.75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</row>
    <row r="697" spans="1:16" ht="12.75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</row>
    <row r="698" spans="1:16" ht="12.75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</row>
    <row r="699" spans="1:16" ht="12.75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</row>
    <row r="700" spans="1:16" ht="12.75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</row>
    <row r="701" spans="1:16" ht="12.75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</row>
    <row r="702" spans="1:16" ht="12.7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</row>
    <row r="703" spans="1:16" ht="12.75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</row>
    <row r="704" spans="1:16" ht="12.75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</row>
    <row r="705" spans="1:16" ht="12.75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</row>
    <row r="706" spans="1:16" ht="12.75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</row>
    <row r="707" spans="1:16" ht="12.75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</row>
    <row r="708" spans="1:16" ht="12.75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</row>
    <row r="709" spans="1:16" ht="12.75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</row>
    <row r="710" spans="1:16" ht="12.75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</row>
    <row r="711" spans="1:16" ht="12.75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</row>
    <row r="712" spans="1:16" ht="12.75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</row>
    <row r="713" spans="1:16" ht="12.75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</row>
    <row r="714" spans="1:16" ht="12.75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</row>
    <row r="715" spans="1:16" ht="12.75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</row>
    <row r="716" spans="1:16" ht="12.75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</row>
    <row r="717" spans="1:16" ht="12.75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</row>
    <row r="718" spans="1:16" ht="12.75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</row>
    <row r="719" spans="1:16" ht="12.75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</row>
    <row r="720" spans="1:16" ht="12.75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</row>
    <row r="721" spans="1:16" ht="12.75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</row>
    <row r="722" spans="1:16" ht="12.75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</row>
    <row r="723" spans="1:16" ht="12.75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</row>
    <row r="724" spans="1:16" ht="12.75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</row>
    <row r="725" spans="1:16" ht="12.75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</row>
    <row r="726" spans="1:16" ht="12.75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</row>
    <row r="727" spans="1:16" ht="12.75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</row>
    <row r="728" spans="1:16" ht="12.75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</row>
    <row r="729" spans="1:16" ht="12.75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</row>
    <row r="730" spans="1:16" ht="12.75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</row>
    <row r="731" spans="1:16" ht="12.75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</row>
    <row r="732" spans="1:16" ht="12.75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</row>
    <row r="733" spans="1:16" ht="12.75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</row>
    <row r="734" spans="1:16" ht="12.75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</row>
    <row r="735" spans="1:16" ht="12.75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</row>
    <row r="736" spans="1:16" ht="12.75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</row>
    <row r="737" spans="1:16" ht="12.75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</row>
    <row r="738" spans="1:16" ht="12.75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</row>
    <row r="739" spans="1:16" ht="12.75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</row>
    <row r="740" spans="1:16" ht="12.75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</row>
    <row r="741" spans="1:16" ht="12.75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</row>
    <row r="742" spans="1:16" ht="12.75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</row>
    <row r="743" spans="1:16" ht="12.75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</row>
    <row r="744" spans="1:16" ht="12.75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</row>
    <row r="745" spans="1:16" ht="12.75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</row>
    <row r="746" spans="1:16" ht="12.75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</row>
    <row r="747" spans="1:16" ht="12.75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</row>
    <row r="748" spans="1:16" ht="12.75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</row>
    <row r="749" spans="1:16" ht="12.75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</row>
    <row r="750" spans="1:16" ht="12.75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</row>
    <row r="751" spans="1:16" ht="12.75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</row>
    <row r="752" spans="1:16" ht="12.75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</row>
    <row r="753" spans="1:16" ht="12.75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</row>
    <row r="754" spans="1:16" ht="12.75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</row>
    <row r="755" spans="1:16" ht="12.75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</row>
    <row r="756" spans="1:16" ht="12.75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</row>
    <row r="757" spans="1:16" ht="12.75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</row>
    <row r="758" spans="1:16" ht="12.75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</row>
    <row r="759" spans="1:16" ht="12.75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</row>
    <row r="760" spans="1:16" ht="12.75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</row>
    <row r="761" spans="1:16" ht="12.75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</row>
    <row r="762" spans="1:16" ht="12.75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</row>
    <row r="763" spans="1:16" ht="12.75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</row>
    <row r="764" spans="1:16" ht="12.75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</row>
    <row r="765" spans="1:16" ht="12.75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</row>
    <row r="766" spans="1:16" ht="12.75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</row>
    <row r="767" spans="1:16" ht="12.75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</row>
    <row r="768" spans="1:16" ht="12.75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</row>
    <row r="769" spans="1:16" ht="12.75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</row>
    <row r="770" spans="1:16" ht="12.75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</row>
    <row r="771" spans="1:16" ht="12.75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</row>
    <row r="772" spans="1:16" ht="12.75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</row>
    <row r="773" spans="1:16" ht="12.75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</row>
    <row r="774" spans="1:16" ht="12.75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</row>
    <row r="775" spans="1:16" ht="12.75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</row>
    <row r="776" spans="1:16" ht="12.75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</row>
    <row r="777" spans="1:16" ht="12.75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</row>
    <row r="778" spans="1:16" ht="12.75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</row>
    <row r="779" spans="1:16" ht="12.75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</row>
    <row r="780" spans="1:16" ht="12.75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</row>
    <row r="781" spans="1:16" ht="12.75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</row>
    <row r="782" spans="1:16" ht="12.75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</row>
    <row r="783" spans="1:16" ht="12.75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</row>
    <row r="784" spans="1:16" ht="12.75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</row>
    <row r="785" spans="1:16" ht="12.75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</row>
    <row r="786" spans="1:16" ht="12.75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</row>
    <row r="787" spans="1:16" ht="12.75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</row>
    <row r="788" spans="1:16" ht="12.75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</row>
    <row r="789" spans="1:16" ht="12.75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</row>
    <row r="790" spans="1:16" ht="12.75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</row>
    <row r="791" spans="1:16" ht="12.75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</row>
    <row r="792" spans="1:16" ht="12.75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</row>
    <row r="793" spans="1:16" ht="12.75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</row>
    <row r="794" spans="1:16" ht="12.75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</row>
    <row r="795" spans="1:16" ht="12.75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</row>
    <row r="796" spans="1:16" ht="12.75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</row>
    <row r="797" spans="1:16" ht="12.75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</row>
    <row r="798" spans="1:16" ht="12.75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</row>
    <row r="799" spans="1:16" ht="12.75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</row>
    <row r="800" spans="1:16" ht="12.75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</row>
    <row r="801" spans="1:16" ht="12.75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</row>
    <row r="802" spans="1:16" ht="12.75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</row>
    <row r="803" spans="1:16" ht="12.75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</row>
    <row r="804" spans="1:16" ht="12.75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</row>
    <row r="805" spans="1:16" ht="12.75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</row>
    <row r="806" spans="1:16" ht="12.75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</row>
    <row r="807" spans="1:16" ht="12.75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</row>
    <row r="808" spans="1:16" ht="12.75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</row>
    <row r="809" spans="1:16" ht="12.75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</row>
    <row r="810" spans="1:16" ht="12.75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</row>
    <row r="811" spans="1:16" ht="12.75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</row>
    <row r="812" spans="1:16" ht="12.75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</row>
    <row r="813" spans="1:16" ht="12.75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</row>
    <row r="814" spans="1:16" ht="12.75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</row>
    <row r="815" spans="1:16" ht="12.75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</row>
    <row r="816" spans="1:16" ht="12.75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</row>
    <row r="817" spans="1:16" ht="12.75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</row>
    <row r="818" spans="1:16" ht="12.75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</row>
    <row r="819" spans="1:16" ht="12.75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</row>
    <row r="820" spans="1:16" ht="12.75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</row>
    <row r="821" spans="1:16" ht="12.75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</row>
    <row r="822" spans="1:16" ht="12.75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</row>
    <row r="823" spans="1:16" ht="12.75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</row>
    <row r="824" spans="1:16" ht="12.75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</row>
    <row r="825" spans="1:16" ht="12.75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</row>
    <row r="826" spans="1:16" ht="12.75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</row>
    <row r="827" spans="1:16" ht="12.75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</row>
    <row r="828" spans="1:16" ht="12.75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</row>
    <row r="829" spans="1:16" ht="12.75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</row>
    <row r="830" spans="1:16" ht="12.75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</row>
    <row r="831" spans="1:16" ht="12.75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</row>
    <row r="832" spans="1:16" ht="12.75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</row>
    <row r="833" spans="1:16" ht="12.75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</row>
    <row r="834" spans="1:16" ht="12.75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</row>
    <row r="835" spans="1:16" ht="12.75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</row>
  </sheetData>
  <mergeCells count="1">
    <mergeCell ref="A3:K3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G19" sqref="G19"/>
    </sheetView>
  </sheetViews>
  <sheetFormatPr defaultColWidth="9.00390625" defaultRowHeight="12.75"/>
  <cols>
    <col min="1" max="1" width="4.875" style="0" customWidth="1"/>
    <col min="2" max="2" width="52.00390625" style="0" customWidth="1"/>
    <col min="3" max="3" width="5.00390625" style="0" customWidth="1"/>
    <col min="4" max="4" width="12.00390625" style="0" customWidth="1"/>
    <col min="5" max="5" width="7.875" style="0" customWidth="1"/>
    <col min="6" max="6" width="10.375" style="0" customWidth="1"/>
    <col min="7" max="7" width="6.00390625" style="0" customWidth="1"/>
    <col min="8" max="8" width="11.25390625" style="0" customWidth="1"/>
    <col min="9" max="9" width="10.125" style="0" customWidth="1"/>
    <col min="11" max="11" width="13.625" style="0" customWidth="1"/>
  </cols>
  <sheetData>
    <row r="1" spans="1:17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>
      <c r="A2" s="18"/>
      <c r="B2" s="18"/>
      <c r="C2" s="18"/>
      <c r="D2" s="18"/>
      <c r="E2" s="18"/>
      <c r="F2" s="18"/>
      <c r="G2" s="18"/>
      <c r="H2" t="s">
        <v>168</v>
      </c>
      <c r="J2" s="18"/>
      <c r="K2" s="18"/>
      <c r="L2" s="18"/>
      <c r="M2" s="18"/>
      <c r="N2" s="18"/>
      <c r="O2" s="18"/>
      <c r="P2" s="18"/>
      <c r="Q2" s="18"/>
    </row>
    <row r="3" spans="1:17" ht="23.25">
      <c r="A3" s="183" t="s">
        <v>21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9"/>
      <c r="M3" s="19"/>
      <c r="N3" s="19"/>
      <c r="O3" s="19"/>
      <c r="P3" s="19"/>
      <c r="Q3" s="18"/>
    </row>
    <row r="4" spans="1:17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47.25">
      <c r="A5" s="22" t="s">
        <v>260</v>
      </c>
      <c r="B5" s="22" t="s">
        <v>99</v>
      </c>
      <c r="C5" s="22" t="s">
        <v>261</v>
      </c>
      <c r="D5" s="23" t="s">
        <v>191</v>
      </c>
      <c r="E5" s="22" t="s">
        <v>270</v>
      </c>
      <c r="F5" s="22" t="s">
        <v>262</v>
      </c>
      <c r="G5" s="22" t="s">
        <v>263</v>
      </c>
      <c r="H5" s="22" t="s">
        <v>264</v>
      </c>
      <c r="I5" s="23" t="s">
        <v>265</v>
      </c>
      <c r="J5" s="23" t="s">
        <v>266</v>
      </c>
      <c r="K5" s="22" t="s">
        <v>273</v>
      </c>
      <c r="L5" s="18"/>
      <c r="M5" s="18"/>
      <c r="N5" s="18"/>
      <c r="O5" s="18"/>
      <c r="P5" s="18"/>
      <c r="Q5" s="18"/>
    </row>
    <row r="6" spans="1:17" ht="31.5">
      <c r="A6" s="20">
        <v>1</v>
      </c>
      <c r="B6" s="21" t="s">
        <v>192</v>
      </c>
      <c r="C6" s="20" t="s">
        <v>267</v>
      </c>
      <c r="D6" s="20"/>
      <c r="E6" s="20">
        <v>4</v>
      </c>
      <c r="F6" s="46"/>
      <c r="G6" s="153"/>
      <c r="H6" s="46">
        <f>(F6*G6)+F6</f>
        <v>0</v>
      </c>
      <c r="I6" s="46">
        <f>(E6*F6)</f>
        <v>0</v>
      </c>
      <c r="J6" s="46">
        <f>(I6*G6)+I6</f>
        <v>0</v>
      </c>
      <c r="K6" s="20" t="s">
        <v>321</v>
      </c>
      <c r="L6" s="18"/>
      <c r="M6" s="18"/>
      <c r="N6" s="18"/>
      <c r="O6" s="18"/>
      <c r="P6" s="18"/>
      <c r="Q6" s="18"/>
    </row>
    <row r="7" spans="1:17" ht="15.75">
      <c r="A7" s="20">
        <v>2</v>
      </c>
      <c r="B7" s="20" t="s">
        <v>193</v>
      </c>
      <c r="C7" s="20" t="s">
        <v>268</v>
      </c>
      <c r="D7" s="20"/>
      <c r="E7" s="20">
        <v>5</v>
      </c>
      <c r="F7" s="46"/>
      <c r="G7" s="153"/>
      <c r="H7" s="46">
        <f aca="true" t="shared" si="0" ref="H7:H14">(F7*G7)+F7</f>
        <v>0</v>
      </c>
      <c r="I7" s="46">
        <f aca="true" t="shared" si="1" ref="I7:I14">(E7*F7)</f>
        <v>0</v>
      </c>
      <c r="J7" s="46">
        <f aca="true" t="shared" si="2" ref="J7:J14">(I7*G7)+I7</f>
        <v>0</v>
      </c>
      <c r="K7" s="20" t="s">
        <v>321</v>
      </c>
      <c r="L7" s="18"/>
      <c r="M7" s="18"/>
      <c r="N7" s="18"/>
      <c r="O7" s="18"/>
      <c r="P7" s="18"/>
      <c r="Q7" s="18"/>
    </row>
    <row r="8" spans="1:17" ht="15.75">
      <c r="A8" s="20">
        <v>3</v>
      </c>
      <c r="B8" s="20" t="s">
        <v>194</v>
      </c>
      <c r="C8" s="20" t="s">
        <v>268</v>
      </c>
      <c r="D8" s="20"/>
      <c r="E8" s="20">
        <v>5</v>
      </c>
      <c r="F8" s="46"/>
      <c r="G8" s="153"/>
      <c r="H8" s="46">
        <f t="shared" si="0"/>
        <v>0</v>
      </c>
      <c r="I8" s="46">
        <f t="shared" si="1"/>
        <v>0</v>
      </c>
      <c r="J8" s="46">
        <f t="shared" si="2"/>
        <v>0</v>
      </c>
      <c r="K8" s="20" t="s">
        <v>321</v>
      </c>
      <c r="L8" s="18"/>
      <c r="M8" s="18"/>
      <c r="N8" s="18"/>
      <c r="O8" s="18"/>
      <c r="P8" s="18"/>
      <c r="Q8" s="18"/>
    </row>
    <row r="9" spans="1:17" ht="15.75">
      <c r="A9" s="20">
        <v>4</v>
      </c>
      <c r="B9" s="20" t="s">
        <v>195</v>
      </c>
      <c r="C9" s="20" t="s">
        <v>268</v>
      </c>
      <c r="D9" s="20"/>
      <c r="E9" s="20">
        <v>5</v>
      </c>
      <c r="F9" s="46"/>
      <c r="G9" s="153"/>
      <c r="H9" s="46">
        <f t="shared" si="0"/>
        <v>0</v>
      </c>
      <c r="I9" s="46">
        <f t="shared" si="1"/>
        <v>0</v>
      </c>
      <c r="J9" s="46">
        <f t="shared" si="2"/>
        <v>0</v>
      </c>
      <c r="K9" s="20" t="s">
        <v>321</v>
      </c>
      <c r="L9" s="18"/>
      <c r="M9" s="18"/>
      <c r="N9" s="18"/>
      <c r="O9" s="18"/>
      <c r="P9" s="18"/>
      <c r="Q9" s="18"/>
    </row>
    <row r="10" spans="1:17" ht="15.75">
      <c r="A10" s="20">
        <v>5</v>
      </c>
      <c r="B10" s="21" t="s">
        <v>196</v>
      </c>
      <c r="C10" s="20" t="s">
        <v>267</v>
      </c>
      <c r="D10" s="20"/>
      <c r="E10" s="20">
        <v>10</v>
      </c>
      <c r="F10" s="46"/>
      <c r="G10" s="153"/>
      <c r="H10" s="46">
        <f t="shared" si="0"/>
        <v>0</v>
      </c>
      <c r="I10" s="46">
        <f t="shared" si="1"/>
        <v>0</v>
      </c>
      <c r="J10" s="46">
        <f t="shared" si="2"/>
        <v>0</v>
      </c>
      <c r="K10" s="20" t="s">
        <v>383</v>
      </c>
      <c r="L10" s="18"/>
      <c r="M10" s="18"/>
      <c r="N10" s="18"/>
      <c r="O10" s="18"/>
      <c r="P10" s="18"/>
      <c r="Q10" s="18"/>
    </row>
    <row r="11" spans="1:17" ht="15.75">
      <c r="A11" s="20">
        <v>6</v>
      </c>
      <c r="B11" s="21" t="s">
        <v>197</v>
      </c>
      <c r="C11" s="20" t="s">
        <v>267</v>
      </c>
      <c r="D11" s="20"/>
      <c r="E11" s="20">
        <v>10</v>
      </c>
      <c r="F11" s="46"/>
      <c r="G11" s="153"/>
      <c r="H11" s="46">
        <f t="shared" si="0"/>
        <v>0</v>
      </c>
      <c r="I11" s="46">
        <f t="shared" si="1"/>
        <v>0</v>
      </c>
      <c r="J11" s="46">
        <f t="shared" si="2"/>
        <v>0</v>
      </c>
      <c r="K11" s="20" t="s">
        <v>383</v>
      </c>
      <c r="L11" s="18"/>
      <c r="M11" s="18"/>
      <c r="N11" s="18"/>
      <c r="O11" s="18"/>
      <c r="P11" s="18"/>
      <c r="Q11" s="18"/>
    </row>
    <row r="12" spans="1:17" ht="31.5">
      <c r="A12" s="20">
        <v>7</v>
      </c>
      <c r="B12" s="21" t="s">
        <v>198</v>
      </c>
      <c r="C12" s="20" t="s">
        <v>267</v>
      </c>
      <c r="D12" s="20"/>
      <c r="E12" s="20">
        <v>2</v>
      </c>
      <c r="F12" s="46"/>
      <c r="G12" s="153"/>
      <c r="H12" s="46">
        <f t="shared" si="0"/>
        <v>0</v>
      </c>
      <c r="I12" s="46">
        <f t="shared" si="1"/>
        <v>0</v>
      </c>
      <c r="J12" s="46">
        <f t="shared" si="2"/>
        <v>0</v>
      </c>
      <c r="K12" s="20" t="s">
        <v>321</v>
      </c>
      <c r="L12" s="18"/>
      <c r="M12" s="18"/>
      <c r="N12" s="18"/>
      <c r="O12" s="18"/>
      <c r="P12" s="18"/>
      <c r="Q12" s="18"/>
    </row>
    <row r="13" spans="1:17" ht="17.25" customHeight="1">
      <c r="A13" s="20">
        <v>8</v>
      </c>
      <c r="B13" s="21" t="s">
        <v>199</v>
      </c>
      <c r="C13" s="20" t="s">
        <v>267</v>
      </c>
      <c r="D13" s="20"/>
      <c r="E13" s="20">
        <v>4</v>
      </c>
      <c r="F13" s="46"/>
      <c r="G13" s="153"/>
      <c r="H13" s="46">
        <f t="shared" si="0"/>
        <v>0</v>
      </c>
      <c r="I13" s="46">
        <f t="shared" si="1"/>
        <v>0</v>
      </c>
      <c r="J13" s="46">
        <f t="shared" si="2"/>
        <v>0</v>
      </c>
      <c r="K13" s="20" t="s">
        <v>200</v>
      </c>
      <c r="L13" s="18"/>
      <c r="M13" s="18"/>
      <c r="N13" s="18"/>
      <c r="O13" s="18"/>
      <c r="P13" s="18"/>
      <c r="Q13" s="18"/>
    </row>
    <row r="14" spans="1:17" ht="15.75">
      <c r="A14" s="20">
        <v>9</v>
      </c>
      <c r="B14" s="20" t="s">
        <v>201</v>
      </c>
      <c r="C14" s="20" t="s">
        <v>267</v>
      </c>
      <c r="D14" s="20"/>
      <c r="E14" s="20">
        <v>5</v>
      </c>
      <c r="F14" s="46"/>
      <c r="G14" s="153"/>
      <c r="H14" s="46">
        <f t="shared" si="0"/>
        <v>0</v>
      </c>
      <c r="I14" s="46">
        <f t="shared" si="1"/>
        <v>0</v>
      </c>
      <c r="J14" s="46">
        <f t="shared" si="2"/>
        <v>0</v>
      </c>
      <c r="K14" s="20" t="s">
        <v>200</v>
      </c>
      <c r="L14" s="18"/>
      <c r="M14" s="18"/>
      <c r="N14" s="18"/>
      <c r="O14" s="18"/>
      <c r="P14" s="18"/>
      <c r="Q14" s="18"/>
    </row>
    <row r="15" spans="1:17" ht="15.75">
      <c r="A15" s="20"/>
      <c r="B15" s="31" t="s">
        <v>269</v>
      </c>
      <c r="C15" s="25"/>
      <c r="D15" s="25"/>
      <c r="E15" s="25"/>
      <c r="F15" s="148"/>
      <c r="G15" s="148"/>
      <c r="H15" s="148"/>
      <c r="I15" s="148">
        <f>SUM(I6:I14)</f>
        <v>0</v>
      </c>
      <c r="J15" s="148">
        <f>SUM(J6:J14)</f>
        <v>0</v>
      </c>
      <c r="K15" s="26"/>
      <c r="L15" s="18"/>
      <c r="M15" s="18"/>
      <c r="N15" s="18"/>
      <c r="O15" s="18"/>
      <c r="P15" s="18"/>
      <c r="Q15" s="18"/>
    </row>
    <row r="16" spans="1:17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18"/>
      <c r="B17" s="18" t="s">
        <v>202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5.75">
      <c r="A19" s="18"/>
      <c r="B19" s="18" t="s">
        <v>203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5.75">
      <c r="A20" s="18"/>
      <c r="B20" s="18" t="s">
        <v>211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5.75">
      <c r="A21" s="18"/>
      <c r="B21" s="140" t="s">
        <v>171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5.75">
      <c r="A22" s="18"/>
      <c r="B22" s="9" t="s">
        <v>169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>
      <c r="A23" s="18"/>
      <c r="B23" s="9" t="s">
        <v>170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5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5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5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5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5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</sheetData>
  <mergeCells count="1">
    <mergeCell ref="A3:K3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15"/>
  <sheetViews>
    <sheetView workbookViewId="0" topLeftCell="A1">
      <selection activeCell="F9" sqref="F9"/>
    </sheetView>
  </sheetViews>
  <sheetFormatPr defaultColWidth="9.00390625" defaultRowHeight="12.75"/>
  <cols>
    <col min="1" max="1" width="4.375" style="0" customWidth="1"/>
    <col min="2" max="2" width="57.625" style="0" customWidth="1"/>
    <col min="3" max="3" width="11.25390625" style="0" customWidth="1"/>
    <col min="4" max="4" width="5.875" style="0" customWidth="1"/>
    <col min="5" max="5" width="6.75390625" style="0" customWidth="1"/>
    <col min="7" max="7" width="5.875" style="0" customWidth="1"/>
    <col min="8" max="8" width="10.625" style="0" customWidth="1"/>
    <col min="11" max="11" width="13.625" style="0" customWidth="1"/>
  </cols>
  <sheetData>
    <row r="3" ht="12.75">
      <c r="H3" t="s">
        <v>204</v>
      </c>
    </row>
    <row r="4" spans="2:12" ht="22.5">
      <c r="B4" s="188" t="s">
        <v>205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7" spans="1:11" ht="25.5">
      <c r="A7" s="189" t="s">
        <v>260</v>
      </c>
      <c r="B7" s="189" t="s">
        <v>206</v>
      </c>
      <c r="C7" s="117" t="s">
        <v>207</v>
      </c>
      <c r="D7" s="189" t="s">
        <v>261</v>
      </c>
      <c r="E7" s="189" t="s">
        <v>270</v>
      </c>
      <c r="F7" s="189" t="s">
        <v>262</v>
      </c>
      <c r="G7" s="191" t="s">
        <v>208</v>
      </c>
      <c r="H7" s="117"/>
      <c r="I7" s="191" t="s">
        <v>265</v>
      </c>
      <c r="J7" s="117" t="s">
        <v>209</v>
      </c>
      <c r="K7" s="193" t="s">
        <v>273</v>
      </c>
    </row>
    <row r="8" spans="1:11" ht="17.25" customHeight="1">
      <c r="A8" s="190"/>
      <c r="B8" s="190"/>
      <c r="C8" s="118"/>
      <c r="D8" s="190"/>
      <c r="E8" s="190"/>
      <c r="F8" s="190"/>
      <c r="G8" s="192"/>
      <c r="H8" s="118" t="s">
        <v>264</v>
      </c>
      <c r="I8" s="192"/>
      <c r="J8" s="118" t="s">
        <v>210</v>
      </c>
      <c r="K8" s="193"/>
    </row>
    <row r="9" spans="1:11" ht="51">
      <c r="A9" s="119">
        <v>1</v>
      </c>
      <c r="B9" s="120" t="s">
        <v>214</v>
      </c>
      <c r="C9" s="120"/>
      <c r="D9" s="119" t="s">
        <v>268</v>
      </c>
      <c r="E9" s="121">
        <v>35</v>
      </c>
      <c r="F9" s="122"/>
      <c r="G9" s="123"/>
      <c r="H9" s="124">
        <f>(F9*G9)+F9</f>
        <v>0</v>
      </c>
      <c r="I9" s="124">
        <f>(E9*F9)</f>
        <v>0</v>
      </c>
      <c r="J9" s="124">
        <f>(I9*G9)+I9</f>
        <v>0</v>
      </c>
      <c r="K9" s="125" t="s">
        <v>215</v>
      </c>
    </row>
    <row r="10" spans="1:11" ht="12.75">
      <c r="A10" s="43"/>
      <c r="B10" s="126" t="s">
        <v>269</v>
      </c>
      <c r="C10" s="44"/>
      <c r="D10" s="44"/>
      <c r="E10" s="44"/>
      <c r="F10" s="127"/>
      <c r="G10" s="127"/>
      <c r="H10" s="127"/>
      <c r="I10" s="127">
        <f>SUM(I9)</f>
        <v>0</v>
      </c>
      <c r="J10" s="127">
        <f>SUM(J9)</f>
        <v>0</v>
      </c>
      <c r="K10" s="128"/>
    </row>
    <row r="12" ht="15.75">
      <c r="B12" s="18" t="s">
        <v>212</v>
      </c>
    </row>
    <row r="13" ht="15.75">
      <c r="B13" s="110" t="s">
        <v>216</v>
      </c>
    </row>
    <row r="14" ht="12.75">
      <c r="B14" t="s">
        <v>217</v>
      </c>
    </row>
    <row r="15" spans="2:5" ht="12.75">
      <c r="B15" t="s">
        <v>218</v>
      </c>
      <c r="E15" t="s">
        <v>219</v>
      </c>
    </row>
  </sheetData>
  <mergeCells count="9">
    <mergeCell ref="B4:L4"/>
    <mergeCell ref="A7:A8"/>
    <mergeCell ref="B7:B8"/>
    <mergeCell ref="D7:D8"/>
    <mergeCell ref="E7:E8"/>
    <mergeCell ref="F7:F8"/>
    <mergeCell ref="G7:G8"/>
    <mergeCell ref="I7:I8"/>
    <mergeCell ref="K7:K8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O17"/>
  <sheetViews>
    <sheetView workbookViewId="0" topLeftCell="A4">
      <selection activeCell="G18" sqref="G18"/>
    </sheetView>
  </sheetViews>
  <sheetFormatPr defaultColWidth="9.00390625" defaultRowHeight="12.75"/>
  <cols>
    <col min="1" max="1" width="5.125" style="0" customWidth="1"/>
    <col min="2" max="2" width="49.25390625" style="0" customWidth="1"/>
    <col min="3" max="3" width="40.375" style="0" hidden="1" customWidth="1"/>
    <col min="4" max="4" width="11.375" style="0" customWidth="1"/>
    <col min="5" max="5" width="5.375" style="0" customWidth="1"/>
    <col min="6" max="6" width="6.625" style="0" customWidth="1"/>
    <col min="7" max="7" width="10.375" style="0" customWidth="1"/>
    <col min="8" max="8" width="6.25390625" style="0" customWidth="1"/>
    <col min="9" max="9" width="11.625" style="0" customWidth="1"/>
    <col min="10" max="10" width="10.25390625" style="0" customWidth="1"/>
    <col min="11" max="11" width="9.625" style="0" customWidth="1"/>
    <col min="12" max="12" width="12.375" style="0" customWidth="1"/>
  </cols>
  <sheetData>
    <row r="4" spans="1:12" ht="15.75">
      <c r="A4" s="129"/>
      <c r="B4" s="129" t="s">
        <v>220</v>
      </c>
      <c r="C4" s="130"/>
      <c r="D4" s="130"/>
      <c r="E4" s="130"/>
      <c r="F4" s="130" t="s">
        <v>72</v>
      </c>
      <c r="G4" s="130"/>
      <c r="H4" s="130"/>
      <c r="I4" s="130"/>
      <c r="J4" s="130"/>
      <c r="K4" s="130"/>
      <c r="L4" s="130"/>
    </row>
    <row r="5" spans="1:10" ht="12.75">
      <c r="A5" s="131"/>
      <c r="B5" s="131"/>
      <c r="J5" t="s">
        <v>221</v>
      </c>
    </row>
    <row r="6" spans="1:2" ht="12.75">
      <c r="A6" s="131"/>
      <c r="B6" s="131"/>
    </row>
    <row r="8" spans="1:15" ht="39">
      <c r="A8" s="132" t="s">
        <v>260</v>
      </c>
      <c r="B8" s="133" t="s">
        <v>222</v>
      </c>
      <c r="C8" s="133"/>
      <c r="D8" s="134" t="s">
        <v>223</v>
      </c>
      <c r="E8" s="133" t="s">
        <v>261</v>
      </c>
      <c r="F8" s="133" t="s">
        <v>270</v>
      </c>
      <c r="G8" s="133" t="s">
        <v>262</v>
      </c>
      <c r="H8" s="133" t="s">
        <v>263</v>
      </c>
      <c r="I8" s="133" t="s">
        <v>264</v>
      </c>
      <c r="J8" s="134" t="s">
        <v>265</v>
      </c>
      <c r="K8" s="134" t="s">
        <v>266</v>
      </c>
      <c r="L8" s="133" t="s">
        <v>273</v>
      </c>
      <c r="M8" s="131"/>
      <c r="N8" s="131"/>
      <c r="O8" s="131"/>
    </row>
    <row r="9" spans="1:12" ht="77.25" customHeight="1">
      <c r="A9" s="43">
        <v>1</v>
      </c>
      <c r="B9" s="120" t="s">
        <v>224</v>
      </c>
      <c r="C9" s="43"/>
      <c r="D9" s="43"/>
      <c r="E9" s="43" t="s">
        <v>267</v>
      </c>
      <c r="F9" s="43">
        <v>5</v>
      </c>
      <c r="G9" s="124"/>
      <c r="H9" s="123"/>
      <c r="I9" s="124">
        <f>(G9*H9)+G9</f>
        <v>0</v>
      </c>
      <c r="J9" s="124">
        <f>(F9*G9)</f>
        <v>0</v>
      </c>
      <c r="K9" s="124">
        <f>(J9*H9)+J9</f>
        <v>0</v>
      </c>
      <c r="L9" s="43" t="s">
        <v>225</v>
      </c>
    </row>
    <row r="10" spans="1:12" ht="87.75" customHeight="1">
      <c r="A10" s="76"/>
      <c r="B10" s="135" t="s">
        <v>226</v>
      </c>
      <c r="C10" s="43"/>
      <c r="D10" s="43"/>
      <c r="E10" s="43"/>
      <c r="F10" s="43"/>
      <c r="G10" s="124"/>
      <c r="H10" s="123"/>
      <c r="I10" s="124">
        <f>(G10*H10)+G10</f>
        <v>0</v>
      </c>
      <c r="J10" s="124">
        <f>(F10*G10)</f>
        <v>0</v>
      </c>
      <c r="K10" s="124">
        <f>(J10*H10)+J10</f>
        <v>0</v>
      </c>
      <c r="L10" s="43" t="s">
        <v>225</v>
      </c>
    </row>
    <row r="11" spans="1:12" ht="15" customHeight="1">
      <c r="A11" s="136"/>
      <c r="B11" s="137" t="s">
        <v>227</v>
      </c>
      <c r="C11" s="43"/>
      <c r="D11" s="43"/>
      <c r="E11" s="43" t="s">
        <v>267</v>
      </c>
      <c r="F11" s="43">
        <v>100</v>
      </c>
      <c r="G11" s="124"/>
      <c r="H11" s="123"/>
      <c r="I11" s="124">
        <f>(G11*H11)+G11</f>
        <v>0</v>
      </c>
      <c r="J11" s="124">
        <f>(F11*G11)</f>
        <v>0</v>
      </c>
      <c r="K11" s="124">
        <f>(J11*H11)+J11</f>
        <v>0</v>
      </c>
      <c r="L11" s="43"/>
    </row>
    <row r="12" spans="1:12" ht="18" customHeight="1">
      <c r="A12" s="138">
        <v>2</v>
      </c>
      <c r="B12" s="138" t="s">
        <v>228</v>
      </c>
      <c r="C12" s="43"/>
      <c r="D12" s="43"/>
      <c r="E12" s="43" t="s">
        <v>267</v>
      </c>
      <c r="F12" s="43">
        <v>65</v>
      </c>
      <c r="G12" s="124"/>
      <c r="H12" s="123"/>
      <c r="I12" s="124">
        <f>(G12*H12)+G12</f>
        <v>0</v>
      </c>
      <c r="J12" s="124">
        <f>(F12*G12)</f>
        <v>0</v>
      </c>
      <c r="K12" s="124">
        <f>(J12*H12)+J12</f>
        <v>0</v>
      </c>
      <c r="L12" s="43"/>
    </row>
    <row r="13" spans="1:12" ht="15" customHeight="1">
      <c r="A13" s="43"/>
      <c r="B13" s="44" t="s">
        <v>269</v>
      </c>
      <c r="C13" s="44"/>
      <c r="D13" s="44"/>
      <c r="E13" s="44"/>
      <c r="F13" s="44"/>
      <c r="G13" s="127"/>
      <c r="H13" s="127"/>
      <c r="I13" s="127"/>
      <c r="J13" s="127">
        <f>SUM(J9:J12)</f>
        <v>0</v>
      </c>
      <c r="K13" s="127">
        <f>SUM(K9:K12)</f>
        <v>0</v>
      </c>
      <c r="L13" s="128"/>
    </row>
    <row r="14" ht="15.75">
      <c r="B14" s="18" t="s">
        <v>213</v>
      </c>
    </row>
    <row r="15" spans="2:12" ht="12.75">
      <c r="B15" s="194" t="s">
        <v>229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2:12" ht="12.75">
      <c r="B16" s="196" t="s">
        <v>230</v>
      </c>
      <c r="C16" s="196"/>
      <c r="D16" s="196"/>
      <c r="E16" s="196"/>
      <c r="F16" s="196"/>
      <c r="G16" s="13"/>
      <c r="H16" s="13"/>
      <c r="I16" s="13"/>
      <c r="J16" s="139"/>
      <c r="K16" s="13"/>
      <c r="L16" s="13"/>
    </row>
    <row r="17" spans="2:12" ht="12.75">
      <c r="B17" s="196" t="s">
        <v>231</v>
      </c>
      <c r="C17" s="196"/>
      <c r="D17" s="196"/>
      <c r="E17" s="196"/>
      <c r="F17" s="196"/>
      <c r="G17" s="13"/>
      <c r="H17" s="13"/>
      <c r="I17" s="13"/>
      <c r="J17" s="139"/>
      <c r="K17" s="13"/>
      <c r="L17" s="13"/>
    </row>
  </sheetData>
  <mergeCells count="3">
    <mergeCell ref="B15:L15"/>
    <mergeCell ref="B16:F16"/>
    <mergeCell ref="B17:F17"/>
  </mergeCells>
  <printOptions/>
  <pageMargins left="0.31" right="0.2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22">
      <selection activeCell="F5" sqref="F5:G5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5.125" style="0" customWidth="1"/>
    <col min="4" max="4" width="12.375" style="0" customWidth="1"/>
    <col min="5" max="5" width="6.875" style="0" customWidth="1"/>
    <col min="6" max="6" width="10.00390625" style="0" customWidth="1"/>
    <col min="7" max="7" width="5.625" style="0" customWidth="1"/>
    <col min="8" max="8" width="11.125" style="0" customWidth="1"/>
    <col min="9" max="9" width="10.25390625" style="0" customWidth="1"/>
    <col min="10" max="10" width="11.375" style="0" customWidth="1"/>
    <col min="11" max="11" width="13.625" style="0" customWidth="1"/>
  </cols>
  <sheetData>
    <row r="1" ht="12.75">
      <c r="H1" t="s">
        <v>235</v>
      </c>
    </row>
    <row r="2" spans="1:12" ht="23.25">
      <c r="A2" s="183" t="s">
        <v>410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9"/>
    </row>
    <row r="3" spans="1:1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63">
      <c r="A4" s="22" t="s">
        <v>260</v>
      </c>
      <c r="B4" s="22" t="s">
        <v>99</v>
      </c>
      <c r="C4" s="22" t="s">
        <v>261</v>
      </c>
      <c r="D4" s="23" t="s">
        <v>90</v>
      </c>
      <c r="E4" s="22" t="s">
        <v>270</v>
      </c>
      <c r="F4" s="22" t="s">
        <v>262</v>
      </c>
      <c r="G4" s="22" t="s">
        <v>263</v>
      </c>
      <c r="H4" s="22" t="s">
        <v>264</v>
      </c>
      <c r="I4" s="23" t="s">
        <v>265</v>
      </c>
      <c r="J4" s="23" t="s">
        <v>266</v>
      </c>
      <c r="K4" s="22" t="s">
        <v>273</v>
      </c>
      <c r="L4" s="18"/>
    </row>
    <row r="5" spans="1:11" ht="78.75" customHeight="1">
      <c r="A5" s="22">
        <v>1</v>
      </c>
      <c r="B5" s="14" t="s">
        <v>31</v>
      </c>
      <c r="C5" s="4" t="s">
        <v>267</v>
      </c>
      <c r="D5" s="4"/>
      <c r="E5" s="4">
        <v>30</v>
      </c>
      <c r="F5" s="142"/>
      <c r="G5" s="145"/>
      <c r="H5" s="142">
        <f>(F5*G5)+F5</f>
        <v>0</v>
      </c>
      <c r="I5" s="46">
        <f>(E5*F5)</f>
        <v>0</v>
      </c>
      <c r="J5" s="142">
        <f>(I5*G5)+I5</f>
        <v>0</v>
      </c>
      <c r="K5" s="20" t="s">
        <v>322</v>
      </c>
    </row>
    <row r="6" spans="1:11" ht="62.25" customHeight="1">
      <c r="A6" s="22">
        <v>2</v>
      </c>
      <c r="B6" s="14" t="s">
        <v>32</v>
      </c>
      <c r="C6" s="4" t="s">
        <v>267</v>
      </c>
      <c r="D6" s="4"/>
      <c r="E6" s="4">
        <v>2</v>
      </c>
      <c r="F6" s="142"/>
      <c r="G6" s="145"/>
      <c r="H6" s="142">
        <f aca="true" t="shared" si="0" ref="H6:H16">(F6*G6)+F6</f>
        <v>0</v>
      </c>
      <c r="I6" s="46">
        <f aca="true" t="shared" si="1" ref="I6:I16">(E6*F6)</f>
        <v>0</v>
      </c>
      <c r="J6" s="142">
        <f aca="true" t="shared" si="2" ref="J6:J16">(I6*G6)+I6</f>
        <v>0</v>
      </c>
      <c r="K6" s="20"/>
    </row>
    <row r="7" spans="1:11" ht="45.75" customHeight="1">
      <c r="A7" s="22">
        <v>3</v>
      </c>
      <c r="B7" s="14" t="s">
        <v>24</v>
      </c>
      <c r="C7" s="4" t="s">
        <v>267</v>
      </c>
      <c r="D7" s="4"/>
      <c r="E7" s="4">
        <v>1</v>
      </c>
      <c r="F7" s="142"/>
      <c r="G7" s="145"/>
      <c r="H7" s="142">
        <f t="shared" si="0"/>
        <v>0</v>
      </c>
      <c r="I7" s="46">
        <f t="shared" si="1"/>
        <v>0</v>
      </c>
      <c r="J7" s="142">
        <f t="shared" si="2"/>
        <v>0</v>
      </c>
      <c r="K7" s="20" t="s">
        <v>322</v>
      </c>
    </row>
    <row r="8" spans="1:11" ht="75.75" customHeight="1">
      <c r="A8" s="22">
        <v>4</v>
      </c>
      <c r="B8" s="14" t="s">
        <v>388</v>
      </c>
      <c r="C8" s="4" t="s">
        <v>267</v>
      </c>
      <c r="D8" s="4"/>
      <c r="E8" s="4">
        <v>55</v>
      </c>
      <c r="F8" s="142"/>
      <c r="G8" s="145"/>
      <c r="H8" s="142">
        <f t="shared" si="0"/>
        <v>0</v>
      </c>
      <c r="I8" s="46">
        <f t="shared" si="1"/>
        <v>0</v>
      </c>
      <c r="J8" s="142">
        <f t="shared" si="2"/>
        <v>0</v>
      </c>
      <c r="K8" s="20" t="s">
        <v>322</v>
      </c>
    </row>
    <row r="9" spans="1:11" ht="45.75" customHeight="1">
      <c r="A9" s="22">
        <v>5</v>
      </c>
      <c r="B9" s="14" t="s">
        <v>389</v>
      </c>
      <c r="C9" s="4" t="s">
        <v>267</v>
      </c>
      <c r="D9" s="4"/>
      <c r="E9" s="4">
        <v>1</v>
      </c>
      <c r="F9" s="142"/>
      <c r="G9" s="145"/>
      <c r="H9" s="142">
        <f t="shared" si="0"/>
        <v>0</v>
      </c>
      <c r="I9" s="46">
        <f t="shared" si="1"/>
        <v>0</v>
      </c>
      <c r="J9" s="142">
        <f t="shared" si="2"/>
        <v>0</v>
      </c>
      <c r="K9" s="20" t="s">
        <v>397</v>
      </c>
    </row>
    <row r="10" spans="1:11" ht="30" customHeight="1">
      <c r="A10" s="22">
        <v>6</v>
      </c>
      <c r="B10" s="14" t="s">
        <v>390</v>
      </c>
      <c r="C10" s="4" t="s">
        <v>267</v>
      </c>
      <c r="D10" s="4"/>
      <c r="E10" s="4">
        <v>42</v>
      </c>
      <c r="F10" s="142"/>
      <c r="G10" s="145"/>
      <c r="H10" s="142">
        <f t="shared" si="0"/>
        <v>0</v>
      </c>
      <c r="I10" s="46">
        <f t="shared" si="1"/>
        <v>0</v>
      </c>
      <c r="J10" s="142">
        <f t="shared" si="2"/>
        <v>0</v>
      </c>
      <c r="K10" s="20" t="s">
        <v>397</v>
      </c>
    </row>
    <row r="11" spans="1:11" ht="30" customHeight="1">
      <c r="A11" s="22">
        <v>7</v>
      </c>
      <c r="B11" s="14" t="s">
        <v>26</v>
      </c>
      <c r="C11" s="4" t="s">
        <v>267</v>
      </c>
      <c r="D11" s="4"/>
      <c r="E11" s="4">
        <v>37</v>
      </c>
      <c r="F11" s="142"/>
      <c r="G11" s="145"/>
      <c r="H11" s="142">
        <f t="shared" si="0"/>
        <v>0</v>
      </c>
      <c r="I11" s="46">
        <f t="shared" si="1"/>
        <v>0</v>
      </c>
      <c r="J11" s="142">
        <f t="shared" si="2"/>
        <v>0</v>
      </c>
      <c r="K11" s="20" t="s">
        <v>397</v>
      </c>
    </row>
    <row r="12" spans="1:11" ht="30" customHeight="1">
      <c r="A12" s="22">
        <v>8</v>
      </c>
      <c r="B12" s="14" t="s">
        <v>27</v>
      </c>
      <c r="C12" s="4" t="s">
        <v>267</v>
      </c>
      <c r="D12" s="4"/>
      <c r="E12" s="4">
        <v>5</v>
      </c>
      <c r="F12" s="142"/>
      <c r="G12" s="145"/>
      <c r="H12" s="142">
        <f t="shared" si="0"/>
        <v>0</v>
      </c>
      <c r="I12" s="46">
        <f t="shared" si="1"/>
        <v>0</v>
      </c>
      <c r="J12" s="142">
        <f t="shared" si="2"/>
        <v>0</v>
      </c>
      <c r="K12" s="20" t="s">
        <v>397</v>
      </c>
    </row>
    <row r="13" spans="1:11" ht="31.5" customHeight="1">
      <c r="A13" s="22">
        <v>9</v>
      </c>
      <c r="B13" s="14" t="s">
        <v>405</v>
      </c>
      <c r="C13" s="4" t="s">
        <v>267</v>
      </c>
      <c r="D13" s="4"/>
      <c r="E13" s="4">
        <v>140</v>
      </c>
      <c r="F13" s="142"/>
      <c r="G13" s="145"/>
      <c r="H13" s="142">
        <f t="shared" si="0"/>
        <v>0</v>
      </c>
      <c r="I13" s="46">
        <f t="shared" si="1"/>
        <v>0</v>
      </c>
      <c r="J13" s="142">
        <f t="shared" si="2"/>
        <v>0</v>
      </c>
      <c r="K13" s="20" t="s">
        <v>397</v>
      </c>
    </row>
    <row r="14" spans="1:11" ht="31.5" customHeight="1">
      <c r="A14" s="22">
        <v>10</v>
      </c>
      <c r="B14" s="14" t="s">
        <v>25</v>
      </c>
      <c r="C14" s="4" t="s">
        <v>267</v>
      </c>
      <c r="D14" s="4"/>
      <c r="E14" s="4">
        <v>28</v>
      </c>
      <c r="F14" s="142"/>
      <c r="G14" s="145"/>
      <c r="H14" s="142">
        <f t="shared" si="0"/>
        <v>0</v>
      </c>
      <c r="I14" s="46">
        <f t="shared" si="1"/>
        <v>0</v>
      </c>
      <c r="J14" s="142">
        <f t="shared" si="2"/>
        <v>0</v>
      </c>
      <c r="K14" s="20" t="s">
        <v>397</v>
      </c>
    </row>
    <row r="15" spans="1:11" ht="29.25" customHeight="1">
      <c r="A15" s="22">
        <v>11</v>
      </c>
      <c r="B15" s="14" t="s">
        <v>391</v>
      </c>
      <c r="C15" s="4" t="s">
        <v>267</v>
      </c>
      <c r="D15" s="4"/>
      <c r="E15" s="4">
        <v>5</v>
      </c>
      <c r="F15" s="142"/>
      <c r="G15" s="145"/>
      <c r="H15" s="142">
        <f t="shared" si="0"/>
        <v>0</v>
      </c>
      <c r="I15" s="46">
        <f t="shared" si="1"/>
        <v>0</v>
      </c>
      <c r="J15" s="142">
        <f t="shared" si="2"/>
        <v>0</v>
      </c>
      <c r="K15" s="20" t="s">
        <v>378</v>
      </c>
    </row>
    <row r="16" spans="1:11" ht="31.5" customHeight="1">
      <c r="A16" s="22">
        <v>12</v>
      </c>
      <c r="B16" s="14" t="s">
        <v>392</v>
      </c>
      <c r="C16" s="4" t="s">
        <v>267</v>
      </c>
      <c r="D16" s="4"/>
      <c r="E16" s="4">
        <v>45</v>
      </c>
      <c r="F16" s="142"/>
      <c r="G16" s="145"/>
      <c r="H16" s="142">
        <f t="shared" si="0"/>
        <v>0</v>
      </c>
      <c r="I16" s="46">
        <f t="shared" si="1"/>
        <v>0</v>
      </c>
      <c r="J16" s="142">
        <f t="shared" si="2"/>
        <v>0</v>
      </c>
      <c r="K16" s="20" t="s">
        <v>325</v>
      </c>
    </row>
    <row r="17" spans="1:12" ht="15.75">
      <c r="A17" s="20"/>
      <c r="B17" s="31" t="s">
        <v>269</v>
      </c>
      <c r="C17" s="25"/>
      <c r="D17" s="25"/>
      <c r="E17" s="25"/>
      <c r="F17" s="25"/>
      <c r="G17" s="25"/>
      <c r="H17" s="148"/>
      <c r="I17" s="148">
        <f>SUM(I5:I16)</f>
        <v>0</v>
      </c>
      <c r="J17" s="148">
        <f>SUM(J5:J16)</f>
        <v>0</v>
      </c>
      <c r="K17" s="26"/>
      <c r="L17" s="18"/>
    </row>
    <row r="18" spans="1:12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8"/>
      <c r="B20" s="18" t="s">
        <v>406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8"/>
      <c r="B21" s="18" t="s">
        <v>211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.75">
      <c r="A22" s="18"/>
      <c r="B22" s="140" t="s">
        <v>171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>
      <c r="A23" s="18"/>
      <c r="B23" s="9" t="s">
        <v>169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.75">
      <c r="A24" s="18"/>
      <c r="B24" s="9" t="s">
        <v>170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</sheetData>
  <mergeCells count="1">
    <mergeCell ref="A2:K2"/>
  </mergeCells>
  <printOptions/>
  <pageMargins left="0.38" right="0.37" top="0.77" bottom="0.6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7"/>
  <sheetViews>
    <sheetView workbookViewId="0" topLeftCell="A16">
      <selection activeCell="E41" sqref="E41"/>
    </sheetView>
  </sheetViews>
  <sheetFormatPr defaultColWidth="9.00390625" defaultRowHeight="12.75"/>
  <cols>
    <col min="1" max="1" width="4.25390625" style="0" customWidth="1"/>
    <col min="2" max="2" width="52.00390625" style="0" customWidth="1"/>
    <col min="3" max="3" width="4.625" style="0" customWidth="1"/>
    <col min="4" max="4" width="11.875" style="0" customWidth="1"/>
    <col min="5" max="5" width="6.625" style="0" customWidth="1"/>
    <col min="6" max="6" width="10.625" style="0" customWidth="1"/>
    <col min="7" max="7" width="6.25390625" style="0" customWidth="1"/>
    <col min="8" max="8" width="11.375" style="0" customWidth="1"/>
    <col min="9" max="9" width="10.125" style="0" customWidth="1"/>
    <col min="10" max="10" width="9.375" style="0" customWidth="1"/>
    <col min="11" max="11" width="13.375" style="0" customWidth="1"/>
  </cols>
  <sheetData>
    <row r="1" ht="12.75">
      <c r="I1" t="s">
        <v>236</v>
      </c>
    </row>
    <row r="2" spans="1:12" ht="23.25">
      <c r="A2" s="39"/>
      <c r="B2" s="39"/>
      <c r="C2" s="39"/>
      <c r="D2" s="39"/>
      <c r="E2" s="38" t="s">
        <v>411</v>
      </c>
      <c r="F2" s="38"/>
      <c r="G2" s="38"/>
      <c r="H2" s="38"/>
      <c r="I2" s="38"/>
      <c r="J2" s="38"/>
      <c r="K2" s="38"/>
      <c r="L2" s="19"/>
    </row>
    <row r="4" spans="1:12" ht="63">
      <c r="A4" s="22" t="s">
        <v>260</v>
      </c>
      <c r="B4" s="22" t="s">
        <v>99</v>
      </c>
      <c r="C4" s="22" t="s">
        <v>261</v>
      </c>
      <c r="D4" s="23" t="s">
        <v>90</v>
      </c>
      <c r="E4" s="22" t="s">
        <v>270</v>
      </c>
      <c r="F4" s="22" t="s">
        <v>262</v>
      </c>
      <c r="G4" s="22" t="s">
        <v>263</v>
      </c>
      <c r="H4" s="22" t="s">
        <v>264</v>
      </c>
      <c r="I4" s="23" t="s">
        <v>265</v>
      </c>
      <c r="J4" s="23" t="s">
        <v>271</v>
      </c>
      <c r="K4" s="22" t="s">
        <v>273</v>
      </c>
      <c r="L4" s="18"/>
    </row>
    <row r="5" spans="1:12" ht="47.25">
      <c r="A5" s="22">
        <v>1</v>
      </c>
      <c r="B5" s="21" t="s">
        <v>101</v>
      </c>
      <c r="C5" s="21" t="s">
        <v>267</v>
      </c>
      <c r="D5" s="21"/>
      <c r="E5" s="20">
        <v>85</v>
      </c>
      <c r="F5" s="46"/>
      <c r="G5" s="153"/>
      <c r="H5" s="46">
        <f>(F5*G5)+F5</f>
        <v>0</v>
      </c>
      <c r="I5" s="46">
        <f>(E5*F5)</f>
        <v>0</v>
      </c>
      <c r="J5" s="46">
        <f>(I5*G5)+I5</f>
        <v>0</v>
      </c>
      <c r="K5" s="20" t="s">
        <v>286</v>
      </c>
      <c r="L5" s="18"/>
    </row>
    <row r="6" spans="1:12" ht="63.75" customHeight="1">
      <c r="A6" s="22">
        <v>2</v>
      </c>
      <c r="B6" s="21" t="s">
        <v>102</v>
      </c>
      <c r="C6" s="21" t="s">
        <v>267</v>
      </c>
      <c r="D6" s="21"/>
      <c r="E6" s="20">
        <v>3</v>
      </c>
      <c r="F6" s="46"/>
      <c r="G6" s="153"/>
      <c r="H6" s="46">
        <f aca="true" t="shared" si="0" ref="H6:H18">(F6*G6)+F6</f>
        <v>0</v>
      </c>
      <c r="I6" s="46">
        <f aca="true" t="shared" si="1" ref="I6:I18">(E6*F6)</f>
        <v>0</v>
      </c>
      <c r="J6" s="46">
        <f aca="true" t="shared" si="2" ref="J6:J18">(I6*G6)+I6</f>
        <v>0</v>
      </c>
      <c r="K6" s="20" t="s">
        <v>286</v>
      </c>
      <c r="L6" s="18"/>
    </row>
    <row r="7" spans="1:12" ht="48" customHeight="1">
      <c r="A7" s="22">
        <v>3</v>
      </c>
      <c r="B7" s="21" t="s">
        <v>255</v>
      </c>
      <c r="C7" s="21" t="s">
        <v>267</v>
      </c>
      <c r="D7" s="21"/>
      <c r="E7" s="20">
        <v>115</v>
      </c>
      <c r="F7" s="46"/>
      <c r="G7" s="153"/>
      <c r="H7" s="46">
        <f t="shared" si="0"/>
        <v>0</v>
      </c>
      <c r="I7" s="46">
        <f t="shared" si="1"/>
        <v>0</v>
      </c>
      <c r="J7" s="46">
        <f t="shared" si="2"/>
        <v>0</v>
      </c>
      <c r="K7" s="20" t="s">
        <v>286</v>
      </c>
      <c r="L7" s="18"/>
    </row>
    <row r="8" spans="1:11" ht="31.5">
      <c r="A8" s="22">
        <v>4</v>
      </c>
      <c r="B8" s="14" t="s">
        <v>400</v>
      </c>
      <c r="C8" s="4" t="s">
        <v>267</v>
      </c>
      <c r="D8" s="4"/>
      <c r="E8" s="4">
        <v>2</v>
      </c>
      <c r="F8" s="142"/>
      <c r="G8" s="145"/>
      <c r="H8" s="46">
        <f t="shared" si="0"/>
        <v>0</v>
      </c>
      <c r="I8" s="46">
        <f t="shared" si="1"/>
        <v>0</v>
      </c>
      <c r="J8" s="46">
        <f t="shared" si="2"/>
        <v>0</v>
      </c>
      <c r="K8" s="4" t="s">
        <v>286</v>
      </c>
    </row>
    <row r="9" spans="1:11" ht="47.25">
      <c r="A9" s="22">
        <v>5</v>
      </c>
      <c r="B9" s="14" t="s">
        <v>357</v>
      </c>
      <c r="C9" s="4" t="s">
        <v>267</v>
      </c>
      <c r="D9" s="4"/>
      <c r="E9" s="4">
        <v>20</v>
      </c>
      <c r="F9" s="142"/>
      <c r="G9" s="145"/>
      <c r="H9" s="46">
        <f t="shared" si="0"/>
        <v>0</v>
      </c>
      <c r="I9" s="46">
        <f t="shared" si="1"/>
        <v>0</v>
      </c>
      <c r="J9" s="46">
        <f t="shared" si="2"/>
        <v>0</v>
      </c>
      <c r="K9" s="4" t="s">
        <v>286</v>
      </c>
    </row>
    <row r="10" spans="1:11" ht="31.5">
      <c r="A10" s="22">
        <v>6</v>
      </c>
      <c r="B10" s="14" t="s">
        <v>358</v>
      </c>
      <c r="C10" s="4" t="s">
        <v>267</v>
      </c>
      <c r="D10" s="4"/>
      <c r="E10" s="4">
        <v>5</v>
      </c>
      <c r="F10" s="142"/>
      <c r="G10" s="145"/>
      <c r="H10" s="46">
        <f t="shared" si="0"/>
        <v>0</v>
      </c>
      <c r="I10" s="46">
        <f t="shared" si="1"/>
        <v>0</v>
      </c>
      <c r="J10" s="46">
        <f t="shared" si="2"/>
        <v>0</v>
      </c>
      <c r="K10" s="4" t="s">
        <v>286</v>
      </c>
    </row>
    <row r="11" spans="1:11" ht="31.5">
      <c r="A11" s="22">
        <v>7</v>
      </c>
      <c r="B11" s="14" t="s">
        <v>55</v>
      </c>
      <c r="C11" s="4" t="s">
        <v>267</v>
      </c>
      <c r="D11" s="4"/>
      <c r="E11" s="4">
        <v>5</v>
      </c>
      <c r="F11" s="142"/>
      <c r="G11" s="145"/>
      <c r="H11" s="46">
        <f t="shared" si="0"/>
        <v>0</v>
      </c>
      <c r="I11" s="46">
        <f t="shared" si="1"/>
        <v>0</v>
      </c>
      <c r="J11" s="46">
        <f t="shared" si="2"/>
        <v>0</v>
      </c>
      <c r="K11" s="4" t="s">
        <v>286</v>
      </c>
    </row>
    <row r="12" spans="1:11" ht="47.25">
      <c r="A12" s="22">
        <v>8</v>
      </c>
      <c r="B12" s="14" t="s">
        <v>359</v>
      </c>
      <c r="C12" s="4" t="s">
        <v>267</v>
      </c>
      <c r="D12" s="4"/>
      <c r="E12" s="4">
        <v>1</v>
      </c>
      <c r="F12" s="142"/>
      <c r="G12" s="145"/>
      <c r="H12" s="46">
        <f t="shared" si="0"/>
        <v>0</v>
      </c>
      <c r="I12" s="46">
        <f t="shared" si="1"/>
        <v>0</v>
      </c>
      <c r="J12" s="46">
        <f t="shared" si="2"/>
        <v>0</v>
      </c>
      <c r="K12" s="4" t="s">
        <v>286</v>
      </c>
    </row>
    <row r="13" spans="1:11" ht="47.25">
      <c r="A13" s="22">
        <v>9</v>
      </c>
      <c r="B13" s="14" t="s">
        <v>100</v>
      </c>
      <c r="C13" s="4" t="s">
        <v>267</v>
      </c>
      <c r="D13" s="4"/>
      <c r="E13" s="4">
        <v>2</v>
      </c>
      <c r="F13" s="142"/>
      <c r="G13" s="145"/>
      <c r="H13" s="46">
        <f t="shared" si="0"/>
        <v>0</v>
      </c>
      <c r="I13" s="46">
        <f t="shared" si="1"/>
        <v>0</v>
      </c>
      <c r="J13" s="46">
        <f t="shared" si="2"/>
        <v>0</v>
      </c>
      <c r="K13" s="4" t="s">
        <v>286</v>
      </c>
    </row>
    <row r="14" spans="1:11" ht="47.25">
      <c r="A14" s="22">
        <v>10</v>
      </c>
      <c r="B14" s="14" t="s">
        <v>104</v>
      </c>
      <c r="C14" s="4" t="s">
        <v>267</v>
      </c>
      <c r="D14" s="4"/>
      <c r="E14" s="4">
        <v>2</v>
      </c>
      <c r="F14" s="142"/>
      <c r="G14" s="145"/>
      <c r="H14" s="46">
        <f t="shared" si="0"/>
        <v>0</v>
      </c>
      <c r="I14" s="46">
        <f t="shared" si="1"/>
        <v>0</v>
      </c>
      <c r="J14" s="46">
        <f t="shared" si="2"/>
        <v>0</v>
      </c>
      <c r="K14" s="4" t="s">
        <v>286</v>
      </c>
    </row>
    <row r="15" spans="1:11" ht="31.5">
      <c r="A15" s="22">
        <v>11</v>
      </c>
      <c r="B15" s="14" t="s">
        <v>45</v>
      </c>
      <c r="C15" s="4" t="s">
        <v>267</v>
      </c>
      <c r="D15" s="4"/>
      <c r="E15" s="4">
        <v>5</v>
      </c>
      <c r="F15" s="142"/>
      <c r="G15" s="145"/>
      <c r="H15" s="46">
        <f t="shared" si="0"/>
        <v>0</v>
      </c>
      <c r="I15" s="46">
        <f t="shared" si="1"/>
        <v>0</v>
      </c>
      <c r="J15" s="46">
        <f t="shared" si="2"/>
        <v>0</v>
      </c>
      <c r="K15" s="4" t="s">
        <v>286</v>
      </c>
    </row>
    <row r="16" spans="1:12" ht="65.25" customHeight="1">
      <c r="A16" s="22">
        <v>12</v>
      </c>
      <c r="B16" s="21" t="s">
        <v>256</v>
      </c>
      <c r="C16" s="21" t="s">
        <v>267</v>
      </c>
      <c r="D16" s="21"/>
      <c r="E16" s="20">
        <v>15</v>
      </c>
      <c r="F16" s="46"/>
      <c r="G16" s="153"/>
      <c r="H16" s="46">
        <f t="shared" si="0"/>
        <v>0</v>
      </c>
      <c r="I16" s="46">
        <f t="shared" si="1"/>
        <v>0</v>
      </c>
      <c r="J16" s="46">
        <f t="shared" si="2"/>
        <v>0</v>
      </c>
      <c r="K16" s="4" t="s">
        <v>378</v>
      </c>
      <c r="L16" s="18"/>
    </row>
    <row r="17" spans="1:12" ht="21" customHeight="1">
      <c r="A17" s="22">
        <v>13</v>
      </c>
      <c r="B17" s="21" t="s">
        <v>257</v>
      </c>
      <c r="C17" s="21" t="s">
        <v>267</v>
      </c>
      <c r="D17" s="21"/>
      <c r="E17" s="20">
        <v>30</v>
      </c>
      <c r="F17" s="46"/>
      <c r="G17" s="153"/>
      <c r="H17" s="46">
        <f t="shared" si="0"/>
        <v>0</v>
      </c>
      <c r="I17" s="46">
        <f t="shared" si="1"/>
        <v>0</v>
      </c>
      <c r="J17" s="46">
        <f t="shared" si="2"/>
        <v>0</v>
      </c>
      <c r="K17" s="4" t="s">
        <v>323</v>
      </c>
      <c r="L17" s="18"/>
    </row>
    <row r="18" spans="1:12" ht="21" customHeight="1">
      <c r="A18" s="22">
        <v>14</v>
      </c>
      <c r="B18" s="21" t="s">
        <v>393</v>
      </c>
      <c r="C18" s="21" t="s">
        <v>267</v>
      </c>
      <c r="D18" s="21"/>
      <c r="E18" s="20">
        <v>20</v>
      </c>
      <c r="F18" s="46"/>
      <c r="G18" s="153"/>
      <c r="H18" s="46">
        <f t="shared" si="0"/>
        <v>0</v>
      </c>
      <c r="I18" s="46">
        <f t="shared" si="1"/>
        <v>0</v>
      </c>
      <c r="J18" s="46">
        <f t="shared" si="2"/>
        <v>0</v>
      </c>
      <c r="K18" s="4" t="s">
        <v>378</v>
      </c>
      <c r="L18" s="18"/>
    </row>
    <row r="19" spans="1:12" ht="15.75">
      <c r="A19" s="20"/>
      <c r="B19" s="31" t="s">
        <v>269</v>
      </c>
      <c r="C19" s="25"/>
      <c r="D19" s="25"/>
      <c r="E19" s="25"/>
      <c r="F19" s="148"/>
      <c r="G19" s="148"/>
      <c r="H19" s="148"/>
      <c r="I19" s="148">
        <f>SUM(I5:I18)</f>
        <v>0</v>
      </c>
      <c r="J19" s="148">
        <f>SUM(J5:J18)</f>
        <v>0</v>
      </c>
      <c r="K19" s="26"/>
      <c r="L19" s="18"/>
    </row>
    <row r="20" spans="1:12" ht="15.75">
      <c r="A20" s="18"/>
      <c r="B20" s="18" t="s">
        <v>211</v>
      </c>
      <c r="C20" s="18"/>
      <c r="D20" s="18"/>
      <c r="E20" s="18"/>
      <c r="F20" s="36"/>
      <c r="G20" s="18"/>
      <c r="H20" s="18"/>
      <c r="I20" s="36"/>
      <c r="J20" s="18"/>
      <c r="K20" s="18"/>
      <c r="L20" s="18"/>
    </row>
    <row r="21" spans="1:12" ht="15.75">
      <c r="A21" s="18"/>
      <c r="B21" s="140" t="s">
        <v>171</v>
      </c>
      <c r="C21" s="18"/>
      <c r="D21" s="18"/>
      <c r="E21" s="18"/>
      <c r="F21" s="36"/>
      <c r="G21" s="18"/>
      <c r="H21" s="18"/>
      <c r="I21" s="36"/>
      <c r="J21" s="18"/>
      <c r="K21" s="18"/>
      <c r="L21" s="18"/>
    </row>
    <row r="22" spans="1:12" ht="15.75">
      <c r="A22" s="18"/>
      <c r="B22" s="9" t="s">
        <v>169</v>
      </c>
      <c r="C22" s="18"/>
      <c r="D22" s="18"/>
      <c r="E22" s="18"/>
      <c r="F22" s="36"/>
      <c r="G22" s="18"/>
      <c r="H22" s="18"/>
      <c r="I22" s="36"/>
      <c r="J22" s="18"/>
      <c r="K22" s="18"/>
      <c r="L22" s="18"/>
    </row>
    <row r="23" spans="1:12" ht="15.75">
      <c r="A23" s="18"/>
      <c r="B23" s="9" t="s">
        <v>170</v>
      </c>
      <c r="C23" s="18"/>
      <c r="D23" s="18"/>
      <c r="E23" s="18"/>
      <c r="F23" s="36"/>
      <c r="G23" s="18"/>
      <c r="H23" s="18"/>
      <c r="I23" s="36"/>
      <c r="J23" s="18"/>
      <c r="K23" s="18"/>
      <c r="L23" s="18"/>
    </row>
    <row r="24" spans="1:12" ht="15.75">
      <c r="A24" s="18"/>
      <c r="B24" s="18"/>
      <c r="C24" s="18"/>
      <c r="D24" s="18"/>
      <c r="E24" s="18"/>
      <c r="F24" s="36"/>
      <c r="G24" s="18"/>
      <c r="H24" s="18"/>
      <c r="I24" s="36"/>
      <c r="J24" s="18"/>
      <c r="K24" s="18"/>
      <c r="L24" s="18"/>
    </row>
    <row r="25" spans="1:12" ht="15.75">
      <c r="A25" s="18"/>
      <c r="B25" s="18"/>
      <c r="C25" s="18"/>
      <c r="D25" s="18"/>
      <c r="E25" s="18"/>
      <c r="F25" s="36"/>
      <c r="G25" s="18"/>
      <c r="H25" s="18"/>
      <c r="I25" s="36"/>
      <c r="J25" s="18"/>
      <c r="K25" s="18"/>
      <c r="L25" s="18"/>
    </row>
    <row r="26" spans="1:12" ht="15.75">
      <c r="A26" s="18"/>
      <c r="B26" s="18"/>
      <c r="C26" s="18"/>
      <c r="D26" s="18"/>
      <c r="E26" s="18"/>
      <c r="F26" s="36"/>
      <c r="G26" s="18"/>
      <c r="H26" s="18"/>
      <c r="I26" s="36"/>
      <c r="J26" s="18"/>
      <c r="K26" s="18"/>
      <c r="L26" s="18"/>
    </row>
    <row r="27" spans="1:12" ht="15.75">
      <c r="A27" s="18"/>
      <c r="B27" s="18"/>
      <c r="C27" s="18"/>
      <c r="D27" s="18"/>
      <c r="E27" s="18"/>
      <c r="F27" s="36"/>
      <c r="G27" s="18"/>
      <c r="H27" s="18"/>
      <c r="I27" s="36"/>
      <c r="J27" s="18"/>
      <c r="K27" s="18"/>
      <c r="L27" s="18"/>
    </row>
    <row r="28" spans="1:12" ht="15.75">
      <c r="A28" s="18"/>
      <c r="B28" s="18"/>
      <c r="C28" s="18"/>
      <c r="D28" s="18"/>
      <c r="E28" s="18"/>
      <c r="F28" s="36"/>
      <c r="G28" s="18"/>
      <c r="H28" s="18"/>
      <c r="I28" s="18"/>
      <c r="J28" s="18"/>
      <c r="K28" s="18"/>
      <c r="L28" s="18"/>
    </row>
    <row r="29" spans="1:12" ht="15.75">
      <c r="A29" s="18"/>
      <c r="B29" s="18"/>
      <c r="C29" s="18"/>
      <c r="D29" s="18"/>
      <c r="E29" s="18"/>
      <c r="F29" s="36"/>
      <c r="G29" s="18"/>
      <c r="H29" s="18"/>
      <c r="I29" s="18"/>
      <c r="J29" s="18"/>
      <c r="K29" s="18"/>
      <c r="L29" s="18"/>
    </row>
    <row r="30" ht="12.75">
      <c r="F30" s="45"/>
    </row>
    <row r="31" ht="12.75">
      <c r="F31" s="45"/>
    </row>
    <row r="32" ht="12.75">
      <c r="F32" s="45"/>
    </row>
    <row r="33" ht="12.75">
      <c r="F33" s="45"/>
    </row>
    <row r="34" ht="12.75">
      <c r="F34" s="45"/>
    </row>
    <row r="35" ht="12.75">
      <c r="F35" s="45"/>
    </row>
    <row r="36" ht="12.75">
      <c r="F36" s="45"/>
    </row>
    <row r="37" ht="12.75">
      <c r="F37" s="45"/>
    </row>
    <row r="38" ht="12.75">
      <c r="F38" s="45"/>
    </row>
    <row r="39" ht="12.75">
      <c r="F39" s="45"/>
    </row>
    <row r="40" ht="12.75">
      <c r="F40" s="45"/>
    </row>
    <row r="41" ht="12.75">
      <c r="F41" s="45"/>
    </row>
    <row r="42" ht="12.75">
      <c r="F42" s="45"/>
    </row>
    <row r="43" ht="12.75">
      <c r="F43" s="45"/>
    </row>
    <row r="44" ht="12.75">
      <c r="F44" s="45"/>
    </row>
    <row r="45" ht="12.75">
      <c r="F45" s="45"/>
    </row>
    <row r="46" ht="12.75">
      <c r="F46" s="45"/>
    </row>
    <row r="47" ht="12.75">
      <c r="F47" s="45"/>
    </row>
    <row r="48" ht="12.75">
      <c r="F48" s="45"/>
    </row>
    <row r="49" ht="12.75">
      <c r="F49" s="45"/>
    </row>
    <row r="50" ht="12.75">
      <c r="F50" s="45"/>
    </row>
    <row r="51" ht="12.75">
      <c r="F51" s="45"/>
    </row>
    <row r="52" ht="12.75">
      <c r="F52" s="45"/>
    </row>
    <row r="53" ht="12.75">
      <c r="F53" s="45"/>
    </row>
    <row r="54" ht="12.75">
      <c r="F54" s="45"/>
    </row>
    <row r="55" ht="12.75">
      <c r="F55" s="45"/>
    </row>
    <row r="56" ht="12.75">
      <c r="F56" s="45"/>
    </row>
    <row r="57" ht="12.75">
      <c r="F57" s="45"/>
    </row>
    <row r="58" ht="12.75">
      <c r="F58" s="45"/>
    </row>
    <row r="59" ht="12.75">
      <c r="F59" s="45"/>
    </row>
    <row r="60" ht="12.75">
      <c r="F60" s="45"/>
    </row>
    <row r="61" ht="12.75">
      <c r="F61" s="45"/>
    </row>
    <row r="62" ht="12.75">
      <c r="F62" s="45"/>
    </row>
    <row r="63" ht="12.75">
      <c r="F63" s="45"/>
    </row>
    <row r="64" ht="12.75">
      <c r="F64" s="45"/>
    </row>
    <row r="65" ht="12.75">
      <c r="F65" s="45"/>
    </row>
    <row r="66" ht="12.75">
      <c r="F66" s="45"/>
    </row>
    <row r="67" ht="12.75">
      <c r="F67" s="45"/>
    </row>
    <row r="68" ht="12.75">
      <c r="F68" s="45"/>
    </row>
    <row r="69" ht="12.75">
      <c r="F69" s="45"/>
    </row>
    <row r="70" ht="12.75">
      <c r="F70" s="45"/>
    </row>
    <row r="71" ht="12.75">
      <c r="F71" s="45"/>
    </row>
    <row r="72" ht="12.75">
      <c r="F72" s="45"/>
    </row>
    <row r="73" ht="12.75">
      <c r="F73" s="45"/>
    </row>
    <row r="74" ht="12.75">
      <c r="F74" s="45"/>
    </row>
    <row r="75" ht="12.75">
      <c r="F75" s="45"/>
    </row>
    <row r="76" ht="12.75">
      <c r="F76" s="45"/>
    </row>
    <row r="77" ht="12.75">
      <c r="F77" s="45"/>
    </row>
    <row r="78" ht="12.75">
      <c r="F78" s="45"/>
    </row>
    <row r="79" ht="12.75">
      <c r="F79" s="45"/>
    </row>
    <row r="80" ht="12.75">
      <c r="F80" s="45"/>
    </row>
    <row r="81" ht="12.75">
      <c r="F81" s="45"/>
    </row>
    <row r="82" ht="12.75">
      <c r="F82" s="45"/>
    </row>
    <row r="83" ht="12.75">
      <c r="F83" s="45"/>
    </row>
    <row r="84" ht="12.75">
      <c r="F84" s="45"/>
    </row>
    <row r="85" ht="12.75">
      <c r="F85" s="45"/>
    </row>
    <row r="86" ht="12.75">
      <c r="F86" s="45"/>
    </row>
    <row r="87" ht="12.75">
      <c r="F87" s="45"/>
    </row>
    <row r="88" ht="12.75">
      <c r="F88" s="45"/>
    </row>
    <row r="89" ht="12.75">
      <c r="F89" s="45"/>
    </row>
    <row r="90" ht="12.75">
      <c r="F90" s="45"/>
    </row>
    <row r="91" ht="12.75">
      <c r="F91" s="45"/>
    </row>
    <row r="92" ht="12.75">
      <c r="F92" s="45"/>
    </row>
    <row r="93" ht="12.75">
      <c r="F93" s="45"/>
    </row>
    <row r="94" ht="12.75">
      <c r="F94" s="45"/>
    </row>
    <row r="95" ht="12.75">
      <c r="F95" s="45"/>
    </row>
    <row r="96" ht="12.75">
      <c r="F96" s="45"/>
    </row>
    <row r="97" ht="12.75">
      <c r="F97" s="45"/>
    </row>
    <row r="98" ht="12.75">
      <c r="F98" s="45"/>
    </row>
    <row r="99" ht="12.75">
      <c r="F99" s="45"/>
    </row>
    <row r="100" ht="12.75">
      <c r="F100" s="45"/>
    </row>
    <row r="101" ht="12.75">
      <c r="F101" s="45"/>
    </row>
    <row r="102" ht="12.75">
      <c r="F102" s="45"/>
    </row>
    <row r="103" ht="12.75">
      <c r="F103" s="45"/>
    </row>
    <row r="104" ht="12.75">
      <c r="F104" s="45"/>
    </row>
    <row r="105" ht="12.75">
      <c r="F105" s="45"/>
    </row>
    <row r="106" ht="12.75">
      <c r="F106" s="45"/>
    </row>
    <row r="107" ht="12.75">
      <c r="F107" s="45"/>
    </row>
    <row r="108" ht="12.75">
      <c r="F108" s="45"/>
    </row>
    <row r="109" ht="12.75">
      <c r="F109" s="45"/>
    </row>
    <row r="110" ht="12.75">
      <c r="F110" s="45"/>
    </row>
    <row r="111" ht="12.75">
      <c r="F111" s="45"/>
    </row>
    <row r="112" ht="12.75">
      <c r="F112" s="45"/>
    </row>
    <row r="113" ht="12.75">
      <c r="F113" s="45"/>
    </row>
    <row r="114" ht="12.75">
      <c r="F114" s="45"/>
    </row>
    <row r="115" ht="12.75">
      <c r="F115" s="45"/>
    </row>
    <row r="116" ht="12.75">
      <c r="F116" s="45"/>
    </row>
    <row r="117" ht="12.75">
      <c r="F117" s="45"/>
    </row>
    <row r="118" ht="12.75">
      <c r="F118" s="45"/>
    </row>
    <row r="119" ht="12.75">
      <c r="F119" s="45"/>
    </row>
    <row r="120" ht="12.75">
      <c r="F120" s="45"/>
    </row>
    <row r="121" ht="12.75">
      <c r="F121" s="45"/>
    </row>
    <row r="122" ht="12.75">
      <c r="F122" s="45"/>
    </row>
    <row r="123" ht="12.75">
      <c r="F123" s="45"/>
    </row>
    <row r="124" ht="12.75">
      <c r="F124" s="45"/>
    </row>
    <row r="125" ht="12.75">
      <c r="F125" s="45"/>
    </row>
    <row r="126" ht="12.75">
      <c r="F126" s="45"/>
    </row>
    <row r="127" ht="12.75">
      <c r="F127" s="45"/>
    </row>
    <row r="128" ht="12.75">
      <c r="F128" s="45"/>
    </row>
    <row r="129" ht="12.75">
      <c r="F129" s="45"/>
    </row>
    <row r="130" ht="12.75">
      <c r="F130" s="45"/>
    </row>
    <row r="131" ht="12.75">
      <c r="F131" s="45"/>
    </row>
    <row r="132" ht="12.75">
      <c r="F132" s="45"/>
    </row>
    <row r="133" ht="12.75">
      <c r="F133" s="45"/>
    </row>
    <row r="134" ht="12.75">
      <c r="F134" s="45"/>
    </row>
    <row r="135" ht="12.75">
      <c r="F135" s="45"/>
    </row>
    <row r="136" ht="12.75">
      <c r="F136" s="45"/>
    </row>
    <row r="137" ht="12.75">
      <c r="F137" s="45"/>
    </row>
    <row r="138" ht="12.75">
      <c r="F138" s="45"/>
    </row>
    <row r="139" ht="12.75">
      <c r="F139" s="45"/>
    </row>
    <row r="140" ht="12.75">
      <c r="F140" s="45"/>
    </row>
    <row r="141" ht="12.75">
      <c r="F141" s="45"/>
    </row>
    <row r="142" ht="12.75">
      <c r="F142" s="45"/>
    </row>
    <row r="143" ht="12.75">
      <c r="F143" s="45"/>
    </row>
    <row r="144" ht="12.75">
      <c r="F144" s="45"/>
    </row>
    <row r="145" ht="12.75">
      <c r="F145" s="45"/>
    </row>
    <row r="146" ht="12.75">
      <c r="F146" s="45"/>
    </row>
    <row r="147" ht="12.75">
      <c r="F147" s="45"/>
    </row>
    <row r="148" ht="12.75">
      <c r="F148" s="45"/>
    </row>
    <row r="149" ht="12.75">
      <c r="F149" s="45"/>
    </row>
    <row r="150" ht="12.75">
      <c r="F150" s="45"/>
    </row>
    <row r="151" ht="12.75">
      <c r="F151" s="45"/>
    </row>
    <row r="152" ht="12.75">
      <c r="F152" s="45"/>
    </row>
    <row r="153" ht="12.75">
      <c r="F153" s="45"/>
    </row>
    <row r="154" ht="12.75">
      <c r="F154" s="45"/>
    </row>
    <row r="155" ht="12.75">
      <c r="F155" s="45"/>
    </row>
    <row r="156" ht="12.75">
      <c r="F156" s="45"/>
    </row>
    <row r="157" ht="12.75">
      <c r="F157" s="45"/>
    </row>
    <row r="158" ht="12.75">
      <c r="F158" s="45"/>
    </row>
    <row r="159" ht="12.75">
      <c r="F159" s="45"/>
    </row>
    <row r="160" ht="12.75">
      <c r="F160" s="45"/>
    </row>
    <row r="161" ht="12.75">
      <c r="F161" s="45"/>
    </row>
    <row r="162" ht="12.75">
      <c r="F162" s="45"/>
    </row>
    <row r="163" ht="12.75">
      <c r="F163" s="45"/>
    </row>
    <row r="164" ht="12.75">
      <c r="F164" s="45"/>
    </row>
    <row r="165" ht="12.75">
      <c r="F165" s="45"/>
    </row>
    <row r="166" ht="12.75">
      <c r="F166" s="45"/>
    </row>
    <row r="167" ht="12.75">
      <c r="F167" s="45"/>
    </row>
    <row r="168" ht="12.75">
      <c r="F168" s="45"/>
    </row>
    <row r="169" ht="12.75">
      <c r="F169" s="45"/>
    </row>
    <row r="170" ht="12.75">
      <c r="F170" s="45"/>
    </row>
    <row r="171" ht="12.75">
      <c r="F171" s="45"/>
    </row>
    <row r="172" ht="12.75">
      <c r="F172" s="45"/>
    </row>
    <row r="173" ht="12.75">
      <c r="F173" s="45"/>
    </row>
    <row r="174" ht="12.75">
      <c r="F174" s="45"/>
    </row>
    <row r="175" ht="12.75">
      <c r="F175" s="45"/>
    </row>
    <row r="176" ht="12.75">
      <c r="F176" s="45"/>
    </row>
    <row r="177" ht="12.75">
      <c r="F177" s="45"/>
    </row>
    <row r="178" ht="12.75">
      <c r="F178" s="45"/>
    </row>
    <row r="179" ht="12.75">
      <c r="F179" s="45"/>
    </row>
    <row r="180" ht="12.75">
      <c r="F180" s="45"/>
    </row>
    <row r="181" ht="12.75">
      <c r="F181" s="45"/>
    </row>
    <row r="182" ht="12.75">
      <c r="F182" s="45"/>
    </row>
    <row r="183" ht="12.75">
      <c r="F183" s="45"/>
    </row>
    <row r="184" ht="12.75">
      <c r="F184" s="45"/>
    </row>
    <row r="185" ht="12.75">
      <c r="F185" s="45"/>
    </row>
    <row r="186" ht="12.75">
      <c r="F186" s="45"/>
    </row>
    <row r="187" ht="12.75">
      <c r="F187" s="45"/>
    </row>
    <row r="188" ht="12.75">
      <c r="F188" s="45"/>
    </row>
    <row r="189" ht="12.75">
      <c r="F189" s="45"/>
    </row>
    <row r="190" ht="12.75">
      <c r="F190" s="45"/>
    </row>
    <row r="191" ht="12.75">
      <c r="F191" s="45"/>
    </row>
    <row r="192" ht="12.75">
      <c r="F192" s="45"/>
    </row>
    <row r="193" ht="12.75">
      <c r="F193" s="45"/>
    </row>
    <row r="194" ht="12.75">
      <c r="F194" s="45"/>
    </row>
    <row r="195" ht="12.75">
      <c r="F195" s="45"/>
    </row>
    <row r="196" ht="12.75">
      <c r="F196" s="45"/>
    </row>
    <row r="197" ht="12.75">
      <c r="F197" s="45"/>
    </row>
    <row r="198" ht="12.75">
      <c r="F198" s="45"/>
    </row>
    <row r="199" ht="12.75">
      <c r="F199" s="45"/>
    </row>
    <row r="200" ht="12.75">
      <c r="F200" s="45"/>
    </row>
    <row r="201" ht="12.75">
      <c r="F201" s="45"/>
    </row>
    <row r="202" ht="12.75">
      <c r="F202" s="45"/>
    </row>
    <row r="203" ht="12.75">
      <c r="F203" s="45"/>
    </row>
    <row r="204" ht="12.75">
      <c r="F204" s="45"/>
    </row>
    <row r="205" ht="12.75">
      <c r="F205" s="45"/>
    </row>
    <row r="206" ht="12.75">
      <c r="F206" s="45"/>
    </row>
    <row r="207" ht="12.75">
      <c r="F207" s="45"/>
    </row>
    <row r="208" ht="12.75">
      <c r="F208" s="45"/>
    </row>
    <row r="209" ht="12.75">
      <c r="F209" s="45"/>
    </row>
    <row r="210" ht="12.75">
      <c r="F210" s="45"/>
    </row>
    <row r="211" ht="12.75">
      <c r="F211" s="45"/>
    </row>
    <row r="212" ht="12.75">
      <c r="F212" s="45"/>
    </row>
    <row r="213" ht="12.75">
      <c r="F213" s="45"/>
    </row>
    <row r="214" ht="12.75">
      <c r="F214" s="45"/>
    </row>
    <row r="215" ht="12.75">
      <c r="F215" s="45"/>
    </row>
    <row r="216" ht="12.75">
      <c r="F216" s="45"/>
    </row>
    <row r="217" ht="12.75">
      <c r="F217" s="45"/>
    </row>
    <row r="218" ht="12.75">
      <c r="F218" s="45"/>
    </row>
    <row r="219" ht="12.75">
      <c r="F219" s="45"/>
    </row>
    <row r="220" ht="12.75">
      <c r="F220" s="45"/>
    </row>
    <row r="221" ht="12.75">
      <c r="F221" s="45"/>
    </row>
    <row r="222" ht="12.75">
      <c r="F222" s="45"/>
    </row>
    <row r="223" ht="12.75">
      <c r="F223" s="45"/>
    </row>
    <row r="224" ht="12.75">
      <c r="F224" s="45"/>
    </row>
    <row r="225" ht="12.75">
      <c r="F225" s="45"/>
    </row>
    <row r="226" ht="12.75">
      <c r="F226" s="45"/>
    </row>
    <row r="227" ht="12.75">
      <c r="F227" s="45"/>
    </row>
    <row r="228" ht="12.75">
      <c r="F228" s="45"/>
    </row>
    <row r="229" ht="12.75">
      <c r="F229" s="45"/>
    </row>
    <row r="230" ht="12.75">
      <c r="F230" s="45"/>
    </row>
    <row r="231" ht="12.75">
      <c r="F231" s="45"/>
    </row>
    <row r="232" ht="12.75">
      <c r="F232" s="45"/>
    </row>
    <row r="233" ht="12.75">
      <c r="F233" s="45"/>
    </row>
    <row r="234" ht="12.75">
      <c r="F234" s="45"/>
    </row>
    <row r="235" ht="12.75">
      <c r="F235" s="45"/>
    </row>
    <row r="236" ht="12.75">
      <c r="F236" s="45"/>
    </row>
    <row r="237" ht="12.75">
      <c r="F237" s="45"/>
    </row>
    <row r="238" ht="12.75">
      <c r="F238" s="45"/>
    </row>
    <row r="239" ht="12.75">
      <c r="F239" s="45"/>
    </row>
    <row r="240" ht="12.75">
      <c r="F240" s="45"/>
    </row>
    <row r="241" ht="12.75">
      <c r="F241" s="45"/>
    </row>
    <row r="242" ht="12.75">
      <c r="F242" s="45"/>
    </row>
    <row r="243" ht="12.75">
      <c r="F243" s="45"/>
    </row>
    <row r="244" ht="12.75">
      <c r="F244" s="45"/>
    </row>
    <row r="245" ht="12.75">
      <c r="F245" s="45"/>
    </row>
    <row r="246" ht="12.75">
      <c r="F246" s="45"/>
    </row>
    <row r="247" ht="12.75">
      <c r="F247" s="45"/>
    </row>
    <row r="248" ht="12.75">
      <c r="F248" s="45"/>
    </row>
    <row r="249" ht="12.75">
      <c r="F249" s="45"/>
    </row>
    <row r="250" ht="12.75">
      <c r="F250" s="45"/>
    </row>
    <row r="251" ht="12.75">
      <c r="F251" s="45"/>
    </row>
    <row r="252" ht="12.75">
      <c r="F252" s="45"/>
    </row>
    <row r="253" ht="12.75">
      <c r="F253" s="45"/>
    </row>
    <row r="254" ht="12.75">
      <c r="F254" s="45"/>
    </row>
    <row r="255" ht="12.75">
      <c r="F255" s="45"/>
    </row>
    <row r="256" ht="12.75">
      <c r="F256" s="45"/>
    </row>
    <row r="257" ht="12.75">
      <c r="F257" s="45"/>
    </row>
    <row r="258" ht="12.75">
      <c r="F258" s="45"/>
    </row>
    <row r="259" ht="12.75">
      <c r="F259" s="45"/>
    </row>
    <row r="260" ht="12.75">
      <c r="F260" s="45"/>
    </row>
    <row r="261" ht="12.75">
      <c r="F261" s="45"/>
    </row>
    <row r="262" ht="12.75">
      <c r="F262" s="45"/>
    </row>
    <row r="263" ht="12.75">
      <c r="F263" s="45"/>
    </row>
    <row r="264" ht="12.75">
      <c r="F264" s="45"/>
    </row>
    <row r="265" ht="12.75">
      <c r="F265" s="45"/>
    </row>
    <row r="266" ht="12.75">
      <c r="F266" s="45"/>
    </row>
    <row r="267" ht="12.75">
      <c r="F267" s="45"/>
    </row>
    <row r="268" ht="12.75">
      <c r="F268" s="45"/>
    </row>
    <row r="269" ht="12.75">
      <c r="F269" s="45"/>
    </row>
    <row r="270" ht="12.75">
      <c r="F270" s="45"/>
    </row>
    <row r="271" ht="12.75">
      <c r="F271" s="45"/>
    </row>
    <row r="272" ht="12.75">
      <c r="F272" s="45"/>
    </row>
    <row r="273" ht="12.75">
      <c r="F273" s="45"/>
    </row>
    <row r="274" ht="12.75">
      <c r="F274" s="45"/>
    </row>
    <row r="275" ht="12.75">
      <c r="F275" s="45"/>
    </row>
    <row r="276" ht="12.75">
      <c r="F276" s="45"/>
    </row>
    <row r="277" ht="12.75">
      <c r="F277" s="45"/>
    </row>
    <row r="278" ht="12.75">
      <c r="F278" s="45"/>
    </row>
    <row r="279" ht="12.75">
      <c r="F279" s="45"/>
    </row>
    <row r="280" ht="12.75">
      <c r="F280" s="45"/>
    </row>
    <row r="281" ht="12.75">
      <c r="F281" s="45"/>
    </row>
    <row r="282" ht="12.75">
      <c r="F282" s="45"/>
    </row>
    <row r="283" ht="12.75">
      <c r="F283" s="45"/>
    </row>
    <row r="284" ht="12.75">
      <c r="F284" s="45"/>
    </row>
    <row r="285" ht="12.75">
      <c r="F285" s="45"/>
    </row>
    <row r="286" ht="12.75">
      <c r="F286" s="45"/>
    </row>
    <row r="287" ht="12.75">
      <c r="F287" s="45"/>
    </row>
    <row r="288" ht="12.75">
      <c r="F288" s="45"/>
    </row>
    <row r="289" ht="12.75">
      <c r="F289" s="45"/>
    </row>
    <row r="290" ht="12.75">
      <c r="F290" s="45"/>
    </row>
    <row r="291" ht="12.75">
      <c r="F291" s="45"/>
    </row>
    <row r="292" ht="12.75">
      <c r="F292" s="45"/>
    </row>
    <row r="293" ht="12.75">
      <c r="F293" s="45"/>
    </row>
    <row r="294" ht="12.75">
      <c r="F294" s="45"/>
    </row>
    <row r="295" ht="12.75">
      <c r="F295" s="45"/>
    </row>
    <row r="296" ht="12.75">
      <c r="F296" s="45"/>
    </row>
    <row r="297" ht="12.75">
      <c r="F297" s="45"/>
    </row>
    <row r="298" ht="12.75">
      <c r="F298" s="45"/>
    </row>
    <row r="299" ht="12.75">
      <c r="F299" s="45"/>
    </row>
    <row r="300" ht="12.75">
      <c r="F300" s="45"/>
    </row>
    <row r="301" ht="12.75">
      <c r="F301" s="45"/>
    </row>
    <row r="302" ht="12.75">
      <c r="F302" s="45"/>
    </row>
    <row r="303" ht="12.75">
      <c r="F303" s="45"/>
    </row>
    <row r="304" ht="12.75">
      <c r="F304" s="45"/>
    </row>
    <row r="305" ht="12.75">
      <c r="F305" s="45"/>
    </row>
    <row r="306" ht="12.75">
      <c r="F306" s="45"/>
    </row>
    <row r="307" ht="12.75">
      <c r="F307" s="45"/>
    </row>
    <row r="308" ht="12.75">
      <c r="F308" s="45"/>
    </row>
    <row r="309" ht="12.75">
      <c r="F309" s="45"/>
    </row>
    <row r="310" ht="12.75">
      <c r="F310" s="45"/>
    </row>
    <row r="311" ht="12.75">
      <c r="F311" s="45"/>
    </row>
    <row r="312" ht="12.75">
      <c r="F312" s="45"/>
    </row>
    <row r="313" ht="12.75">
      <c r="F313" s="45"/>
    </row>
    <row r="314" ht="12.75">
      <c r="F314" s="45"/>
    </row>
    <row r="315" ht="12.75">
      <c r="F315" s="45"/>
    </row>
    <row r="316" ht="12.75">
      <c r="F316" s="45"/>
    </row>
    <row r="317" ht="12.75">
      <c r="F317" s="45"/>
    </row>
    <row r="318" ht="12.75">
      <c r="F318" s="45"/>
    </row>
    <row r="319" ht="12.75">
      <c r="F319" s="45"/>
    </row>
    <row r="320" ht="12.75">
      <c r="F320" s="45"/>
    </row>
    <row r="321" ht="12.75">
      <c r="F321" s="45"/>
    </row>
    <row r="322" ht="12.75">
      <c r="F322" s="45"/>
    </row>
    <row r="323" ht="12.75">
      <c r="F323" s="45"/>
    </row>
    <row r="324" ht="12.75">
      <c r="F324" s="45"/>
    </row>
    <row r="325" ht="12.75">
      <c r="F325" s="45"/>
    </row>
    <row r="326" ht="12.75">
      <c r="F326" s="45"/>
    </row>
    <row r="327" ht="12.75">
      <c r="F327" s="45"/>
    </row>
    <row r="328" ht="12.75">
      <c r="F328" s="45"/>
    </row>
    <row r="329" ht="12.75">
      <c r="F329" s="45"/>
    </row>
    <row r="330" ht="12.75">
      <c r="F330" s="45"/>
    </row>
    <row r="331" ht="12.75">
      <c r="F331" s="45"/>
    </row>
    <row r="332" ht="12.75">
      <c r="F332" s="45"/>
    </row>
    <row r="333" ht="12.75">
      <c r="F333" s="45"/>
    </row>
    <row r="334" ht="12.75">
      <c r="F334" s="45"/>
    </row>
    <row r="335" ht="12.75">
      <c r="F335" s="45"/>
    </row>
    <row r="336" ht="12.75">
      <c r="F336" s="45"/>
    </row>
    <row r="337" ht="12.75">
      <c r="F337" s="45"/>
    </row>
    <row r="338" ht="12.75">
      <c r="F338" s="45"/>
    </row>
    <row r="339" ht="12.75">
      <c r="F339" s="45"/>
    </row>
    <row r="340" ht="12.75">
      <c r="F340" s="45"/>
    </row>
    <row r="341" ht="12.75">
      <c r="F341" s="45"/>
    </row>
    <row r="342" ht="12.75">
      <c r="F342" s="45"/>
    </row>
    <row r="343" ht="12.75">
      <c r="F343" s="45"/>
    </row>
    <row r="344" ht="12.75">
      <c r="F344" s="45"/>
    </row>
    <row r="345" ht="12.75">
      <c r="F345" s="45"/>
    </row>
    <row r="346" ht="12.75">
      <c r="F346" s="45"/>
    </row>
    <row r="347" ht="12.75">
      <c r="F347" s="45"/>
    </row>
    <row r="348" ht="12.75">
      <c r="F348" s="45"/>
    </row>
    <row r="349" ht="12.75">
      <c r="F349" s="45"/>
    </row>
    <row r="350" ht="12.75">
      <c r="F350" s="45"/>
    </row>
    <row r="351" ht="12.75">
      <c r="F351" s="45"/>
    </row>
    <row r="352" ht="12.75">
      <c r="F352" s="45"/>
    </row>
    <row r="353" ht="12.75">
      <c r="F353" s="45"/>
    </row>
    <row r="354" ht="12.75">
      <c r="F354" s="45"/>
    </row>
    <row r="355" ht="12.75">
      <c r="F355" s="45"/>
    </row>
    <row r="356" ht="12.75">
      <c r="F356" s="45"/>
    </row>
    <row r="357" ht="12.75">
      <c r="F357" s="45"/>
    </row>
    <row r="358" ht="12.75">
      <c r="F358" s="45"/>
    </row>
    <row r="359" ht="12.75">
      <c r="F359" s="45"/>
    </row>
    <row r="360" ht="12.75">
      <c r="F360" s="45"/>
    </row>
    <row r="361" ht="12.75">
      <c r="F361" s="45"/>
    </row>
    <row r="362" ht="12.75">
      <c r="F362" s="45"/>
    </row>
    <row r="363" ht="12.75">
      <c r="F363" s="45"/>
    </row>
    <row r="364" ht="12.75">
      <c r="F364" s="45"/>
    </row>
    <row r="365" ht="12.75">
      <c r="F365" s="45"/>
    </row>
    <row r="366" ht="12.75">
      <c r="F366" s="45"/>
    </row>
    <row r="367" ht="12.75">
      <c r="F367" s="45"/>
    </row>
    <row r="368" ht="12.75">
      <c r="F368" s="45"/>
    </row>
    <row r="369" ht="12.75">
      <c r="F369" s="45"/>
    </row>
    <row r="370" ht="12.75">
      <c r="F370" s="45"/>
    </row>
    <row r="371" ht="12.75">
      <c r="F371" s="45"/>
    </row>
    <row r="372" ht="12.75">
      <c r="F372" s="45"/>
    </row>
    <row r="373" ht="12.75">
      <c r="F373" s="45"/>
    </row>
    <row r="374" ht="12.75">
      <c r="F374" s="45"/>
    </row>
    <row r="375" ht="12.75">
      <c r="F375" s="45"/>
    </row>
    <row r="376" ht="12.75">
      <c r="F376" s="45"/>
    </row>
    <row r="377" ht="12.75">
      <c r="F377" s="45"/>
    </row>
    <row r="378" ht="12.75">
      <c r="F378" s="45"/>
    </row>
    <row r="379" ht="12.75">
      <c r="F379" s="45"/>
    </row>
    <row r="380" ht="12.75">
      <c r="F380" s="45"/>
    </row>
    <row r="381" ht="12.75">
      <c r="F381" s="45"/>
    </row>
    <row r="382" ht="12.75">
      <c r="F382" s="45"/>
    </row>
    <row r="383" ht="12.75">
      <c r="F383" s="45"/>
    </row>
    <row r="384" ht="12.75">
      <c r="F384" s="45"/>
    </row>
    <row r="385" ht="12.75">
      <c r="F385" s="45"/>
    </row>
    <row r="386" ht="12.75">
      <c r="F386" s="45"/>
    </row>
    <row r="387" ht="12.75">
      <c r="F387" s="45"/>
    </row>
    <row r="388" ht="12.75">
      <c r="F388" s="45"/>
    </row>
    <row r="389" ht="12.75">
      <c r="F389" s="45"/>
    </row>
    <row r="390" ht="12.75">
      <c r="F390" s="45"/>
    </row>
    <row r="391" ht="12.75">
      <c r="F391" s="45"/>
    </row>
    <row r="392" ht="12.75">
      <c r="F392" s="45"/>
    </row>
    <row r="393" ht="12.75">
      <c r="F393" s="45"/>
    </row>
    <row r="394" ht="12.75">
      <c r="F394" s="45"/>
    </row>
    <row r="395" ht="12.75">
      <c r="F395" s="45"/>
    </row>
    <row r="396" ht="12.75">
      <c r="F396" s="45"/>
    </row>
    <row r="397" ht="12.75">
      <c r="F397" s="45"/>
    </row>
    <row r="398" ht="12.75">
      <c r="F398" s="45"/>
    </row>
    <row r="399" ht="12.75">
      <c r="F399" s="45"/>
    </row>
    <row r="400" ht="12.75">
      <c r="F400" s="45"/>
    </row>
    <row r="401" ht="12.75">
      <c r="F401" s="45"/>
    </row>
    <row r="402" ht="12.75">
      <c r="F402" s="45"/>
    </row>
    <row r="403" ht="12.75">
      <c r="F403" s="45"/>
    </row>
    <row r="404" ht="12.75">
      <c r="F404" s="45"/>
    </row>
    <row r="405" ht="12.75">
      <c r="F405" s="45"/>
    </row>
    <row r="406" ht="12.75">
      <c r="F406" s="45"/>
    </row>
    <row r="407" ht="12.75">
      <c r="F407" s="45"/>
    </row>
  </sheetData>
  <printOptions/>
  <pageMargins left="0.47" right="0.4" top="0.64" bottom="0.6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0"/>
  <sheetViews>
    <sheetView workbookViewId="0" topLeftCell="A4">
      <selection activeCell="G5" sqref="G5"/>
    </sheetView>
  </sheetViews>
  <sheetFormatPr defaultColWidth="9.00390625" defaultRowHeight="12.75"/>
  <cols>
    <col min="1" max="1" width="4.00390625" style="0" customWidth="1"/>
    <col min="2" max="2" width="60.625" style="0" customWidth="1"/>
    <col min="3" max="3" width="5.25390625" style="0" customWidth="1"/>
    <col min="4" max="4" width="11.875" style="0" customWidth="1"/>
    <col min="5" max="5" width="7.25390625" style="0" customWidth="1"/>
    <col min="6" max="6" width="7.75390625" style="0" customWidth="1"/>
    <col min="7" max="7" width="5.375" style="0" customWidth="1"/>
    <col min="8" max="8" width="8.625" style="0" customWidth="1"/>
    <col min="9" max="9" width="10.375" style="0" customWidth="1"/>
    <col min="11" max="11" width="13.75390625" style="0" customWidth="1"/>
  </cols>
  <sheetData>
    <row r="1" ht="12.75">
      <c r="H1" t="s">
        <v>238</v>
      </c>
    </row>
    <row r="2" spans="1:13" ht="22.5">
      <c r="A2" s="182" t="s">
        <v>412</v>
      </c>
      <c r="B2" s="182"/>
      <c r="C2" s="182"/>
      <c r="D2" s="182"/>
      <c r="E2" s="182"/>
      <c r="F2" s="182"/>
      <c r="G2" s="182"/>
      <c r="H2" s="182"/>
      <c r="I2" s="182"/>
      <c r="J2" s="182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2.25" customHeight="1">
      <c r="A4" s="6" t="s">
        <v>260</v>
      </c>
      <c r="B4" s="6" t="s">
        <v>99</v>
      </c>
      <c r="C4" s="6" t="s">
        <v>261</v>
      </c>
      <c r="D4" s="7" t="s">
        <v>91</v>
      </c>
      <c r="E4" s="6" t="s">
        <v>270</v>
      </c>
      <c r="F4" s="7" t="s">
        <v>262</v>
      </c>
      <c r="G4" s="6" t="s">
        <v>263</v>
      </c>
      <c r="H4" s="7" t="s">
        <v>264</v>
      </c>
      <c r="I4" s="7" t="s">
        <v>265</v>
      </c>
      <c r="J4" s="7" t="s">
        <v>266</v>
      </c>
      <c r="K4" s="7" t="s">
        <v>273</v>
      </c>
      <c r="L4" s="2"/>
      <c r="M4" s="2"/>
    </row>
    <row r="5" spans="1:13" ht="31.5">
      <c r="A5" s="6">
        <v>1</v>
      </c>
      <c r="B5" s="14" t="s">
        <v>354</v>
      </c>
      <c r="C5" s="14" t="s">
        <v>268</v>
      </c>
      <c r="D5" s="14"/>
      <c r="E5" s="4">
        <v>8</v>
      </c>
      <c r="F5" s="142"/>
      <c r="G5" s="145"/>
      <c r="H5" s="142">
        <f>(F5*G5)+F5</f>
        <v>0</v>
      </c>
      <c r="I5" s="142">
        <f>(E5*F5)</f>
        <v>0</v>
      </c>
      <c r="J5" s="142">
        <f>(I5*G5)+I5</f>
        <v>0</v>
      </c>
      <c r="K5" s="4" t="s">
        <v>380</v>
      </c>
      <c r="L5" s="2"/>
      <c r="M5" s="2"/>
    </row>
    <row r="6" spans="1:13" ht="15.75">
      <c r="A6" s="6">
        <v>2</v>
      </c>
      <c r="B6" s="4" t="s">
        <v>386</v>
      </c>
      <c r="C6" s="4" t="s">
        <v>268</v>
      </c>
      <c r="D6" s="4"/>
      <c r="E6" s="8">
        <v>10</v>
      </c>
      <c r="F6" s="142"/>
      <c r="G6" s="145"/>
      <c r="H6" s="142">
        <f aca="true" t="shared" si="0" ref="H6:H12">(F6*G6)+F6</f>
        <v>0</v>
      </c>
      <c r="I6" s="142">
        <f aca="true" t="shared" si="1" ref="I6:I12">(E6*F6)</f>
        <v>0</v>
      </c>
      <c r="J6" s="142">
        <f aca="true" t="shared" si="2" ref="J6:J12">(I6*G6)+I6</f>
        <v>0</v>
      </c>
      <c r="K6" s="4" t="s">
        <v>286</v>
      </c>
      <c r="L6" s="2"/>
      <c r="M6" s="2"/>
    </row>
    <row r="7" spans="1:13" ht="15.75">
      <c r="A7" s="6">
        <v>3</v>
      </c>
      <c r="B7" s="4" t="s">
        <v>334</v>
      </c>
      <c r="C7" s="4" t="s">
        <v>267</v>
      </c>
      <c r="D7" s="4"/>
      <c r="E7" s="4">
        <v>430</v>
      </c>
      <c r="F7" s="142"/>
      <c r="G7" s="145"/>
      <c r="H7" s="142">
        <f t="shared" si="0"/>
        <v>0</v>
      </c>
      <c r="I7" s="142">
        <f t="shared" si="1"/>
        <v>0</v>
      </c>
      <c r="J7" s="142">
        <f t="shared" si="2"/>
        <v>0</v>
      </c>
      <c r="K7" s="4" t="s">
        <v>274</v>
      </c>
      <c r="L7" s="2"/>
      <c r="M7" s="2"/>
    </row>
    <row r="8" spans="1:13" ht="15.75">
      <c r="A8" s="6">
        <v>4</v>
      </c>
      <c r="B8" s="4" t="s">
        <v>93</v>
      </c>
      <c r="C8" s="4" t="s">
        <v>267</v>
      </c>
      <c r="D8" s="4"/>
      <c r="E8" s="8">
        <v>21000</v>
      </c>
      <c r="F8" s="142"/>
      <c r="G8" s="145"/>
      <c r="H8" s="142">
        <f t="shared" si="0"/>
        <v>0</v>
      </c>
      <c r="I8" s="142">
        <f t="shared" si="1"/>
        <v>0</v>
      </c>
      <c r="J8" s="142">
        <f t="shared" si="2"/>
        <v>0</v>
      </c>
      <c r="K8" s="4" t="s">
        <v>376</v>
      </c>
      <c r="L8" s="2"/>
      <c r="M8" s="2"/>
    </row>
    <row r="9" spans="1:13" ht="31.5">
      <c r="A9" s="6">
        <v>5</v>
      </c>
      <c r="B9" s="14" t="s">
        <v>103</v>
      </c>
      <c r="C9" s="4" t="s">
        <v>267</v>
      </c>
      <c r="D9" s="4"/>
      <c r="E9" s="8">
        <v>3100</v>
      </c>
      <c r="F9" s="142"/>
      <c r="G9" s="145"/>
      <c r="H9" s="142">
        <f t="shared" si="0"/>
        <v>0</v>
      </c>
      <c r="I9" s="142">
        <f t="shared" si="1"/>
        <v>0</v>
      </c>
      <c r="J9" s="142">
        <f t="shared" si="2"/>
        <v>0</v>
      </c>
      <c r="K9" s="4" t="s">
        <v>376</v>
      </c>
      <c r="L9" s="2"/>
      <c r="M9" s="2"/>
    </row>
    <row r="10" spans="1:13" ht="31.5">
      <c r="A10" s="6">
        <v>6</v>
      </c>
      <c r="B10" s="14" t="s">
        <v>299</v>
      </c>
      <c r="C10" s="14" t="s">
        <v>267</v>
      </c>
      <c r="D10" s="14"/>
      <c r="E10" s="8">
        <v>550</v>
      </c>
      <c r="F10" s="142"/>
      <c r="G10" s="145"/>
      <c r="H10" s="142">
        <f t="shared" si="0"/>
        <v>0</v>
      </c>
      <c r="I10" s="142">
        <f t="shared" si="1"/>
        <v>0</v>
      </c>
      <c r="J10" s="142">
        <f t="shared" si="2"/>
        <v>0</v>
      </c>
      <c r="K10" s="4" t="s">
        <v>274</v>
      </c>
      <c r="L10" s="2"/>
      <c r="M10" s="2"/>
    </row>
    <row r="11" spans="1:13" ht="94.5">
      <c r="A11" s="6">
        <v>7</v>
      </c>
      <c r="B11" s="21" t="s">
        <v>106</v>
      </c>
      <c r="C11" s="14" t="s">
        <v>267</v>
      </c>
      <c r="D11" s="14"/>
      <c r="E11" s="20">
        <v>300</v>
      </c>
      <c r="F11" s="46"/>
      <c r="G11" s="145"/>
      <c r="H11" s="142">
        <f t="shared" si="0"/>
        <v>0</v>
      </c>
      <c r="I11" s="142">
        <f t="shared" si="1"/>
        <v>0</v>
      </c>
      <c r="J11" s="142">
        <f t="shared" si="2"/>
        <v>0</v>
      </c>
      <c r="K11" s="4" t="s">
        <v>278</v>
      </c>
      <c r="L11" s="2"/>
      <c r="M11" s="2"/>
    </row>
    <row r="12" spans="1:13" ht="47.25">
      <c r="A12" s="6">
        <v>8</v>
      </c>
      <c r="B12" s="14" t="s">
        <v>97</v>
      </c>
      <c r="C12" s="4" t="s">
        <v>268</v>
      </c>
      <c r="D12" s="4"/>
      <c r="E12" s="4">
        <v>50</v>
      </c>
      <c r="F12" s="142"/>
      <c r="G12" s="145"/>
      <c r="H12" s="142">
        <f t="shared" si="0"/>
        <v>0</v>
      </c>
      <c r="I12" s="142">
        <f t="shared" si="1"/>
        <v>0</v>
      </c>
      <c r="J12" s="142">
        <f t="shared" si="2"/>
        <v>0</v>
      </c>
      <c r="K12" s="4" t="s">
        <v>380</v>
      </c>
      <c r="L12" s="2"/>
      <c r="M12" s="2"/>
    </row>
    <row r="13" spans="1:13" ht="15.75">
      <c r="A13" s="4"/>
      <c r="B13" s="10" t="s">
        <v>269</v>
      </c>
      <c r="C13" s="11"/>
      <c r="D13" s="11"/>
      <c r="E13" s="11"/>
      <c r="F13" s="144"/>
      <c r="G13" s="144"/>
      <c r="H13" s="144"/>
      <c r="I13" s="144">
        <f>SUM(I5:I12)</f>
        <v>0</v>
      </c>
      <c r="J13" s="144">
        <f>SUM(J5:J12)</f>
        <v>0</v>
      </c>
      <c r="K13" s="12"/>
      <c r="L13" s="2"/>
      <c r="M13" s="2"/>
    </row>
    <row r="14" spans="1:13" ht="15.75">
      <c r="A14" s="9"/>
      <c r="B14" s="18" t="s">
        <v>211</v>
      </c>
      <c r="C14" s="9"/>
      <c r="D14" s="9"/>
      <c r="E14" s="9"/>
      <c r="F14" s="9"/>
      <c r="G14" s="9"/>
      <c r="H14" s="9"/>
      <c r="I14" s="9"/>
      <c r="J14" s="9"/>
      <c r="K14" s="2"/>
      <c r="L14" s="2"/>
      <c r="M14" s="2"/>
    </row>
    <row r="15" spans="1:13" ht="15.75">
      <c r="A15" s="9"/>
      <c r="B15" s="140" t="s">
        <v>171</v>
      </c>
      <c r="C15" s="9"/>
      <c r="D15" s="9"/>
      <c r="E15" s="9"/>
      <c r="F15" s="9"/>
      <c r="G15" s="9"/>
      <c r="H15" s="9"/>
      <c r="I15" s="9"/>
      <c r="J15" s="9"/>
      <c r="K15" s="2"/>
      <c r="L15" s="2"/>
      <c r="M15" s="2"/>
    </row>
    <row r="16" spans="1:13" ht="15.75">
      <c r="A16" s="9"/>
      <c r="B16" s="9" t="s">
        <v>169</v>
      </c>
      <c r="C16" s="9"/>
      <c r="D16" s="9"/>
      <c r="E16" s="9"/>
      <c r="F16" s="9"/>
      <c r="G16" s="9"/>
      <c r="H16" s="9"/>
      <c r="I16" s="9"/>
      <c r="J16" s="9"/>
      <c r="K16" s="2"/>
      <c r="L16" s="2"/>
      <c r="M16" s="2"/>
    </row>
    <row r="17" spans="1:13" ht="15.75">
      <c r="A17" s="9"/>
      <c r="B17" s="9" t="s">
        <v>170</v>
      </c>
      <c r="C17" s="9"/>
      <c r="D17" s="9"/>
      <c r="E17" s="9"/>
      <c r="F17" s="9"/>
      <c r="G17" s="9"/>
      <c r="H17" s="9"/>
      <c r="I17" s="9"/>
      <c r="J17" s="9"/>
      <c r="K17" s="2"/>
      <c r="L17" s="2"/>
      <c r="M17" s="2"/>
    </row>
    <row r="18" spans="1:13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2"/>
      <c r="L18" s="2"/>
      <c r="M18" s="2"/>
    </row>
    <row r="19" spans="1:13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2"/>
      <c r="L19" s="2"/>
      <c r="M19" s="2"/>
    </row>
    <row r="20" spans="1:13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2"/>
      <c r="L20" s="2"/>
      <c r="M20" s="2"/>
    </row>
    <row r="21" spans="1:1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2"/>
      <c r="L21" s="2"/>
      <c r="M21" s="2"/>
    </row>
    <row r="22" spans="1:1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2"/>
      <c r="L22" s="2"/>
      <c r="M22" s="2"/>
    </row>
    <row r="23" spans="1:1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2"/>
      <c r="L23" s="2"/>
      <c r="M23" s="2"/>
    </row>
    <row r="24" spans="1:13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2"/>
      <c r="L24" s="2"/>
      <c r="M24" s="2"/>
    </row>
    <row r="25" spans="1:1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2"/>
      <c r="L25" s="2"/>
      <c r="M25" s="2"/>
    </row>
    <row r="26" spans="1:1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2"/>
      <c r="L26" s="2"/>
      <c r="M26" s="2"/>
    </row>
    <row r="27" spans="1:1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2"/>
      <c r="L27" s="2"/>
      <c r="M27" s="2"/>
    </row>
    <row r="28" spans="1:13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2"/>
      <c r="L28" s="2"/>
      <c r="M28" s="2"/>
    </row>
    <row r="29" spans="1:1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2"/>
      <c r="L29" s="2"/>
      <c r="M29" s="2"/>
    </row>
    <row r="30" spans="1:1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2"/>
      <c r="L30" s="2"/>
      <c r="M30" s="2"/>
    </row>
    <row r="31" spans="1:13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2"/>
      <c r="L31" s="2"/>
      <c r="M31" s="2"/>
    </row>
    <row r="32" spans="1:13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2"/>
      <c r="L32" s="2"/>
      <c r="M32" s="2"/>
    </row>
    <row r="33" spans="1:13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2"/>
      <c r="L33" s="2"/>
      <c r="M33" s="2"/>
    </row>
    <row r="34" spans="1:13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2"/>
      <c r="L34" s="2"/>
      <c r="M34" s="2"/>
    </row>
    <row r="35" spans="1:13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2"/>
      <c r="L35" s="2"/>
      <c r="M35" s="2"/>
    </row>
    <row r="36" spans="1:13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2"/>
      <c r="M36" s="2"/>
    </row>
    <row r="37" spans="1:1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2"/>
      <c r="L37" s="2"/>
      <c r="M37" s="2"/>
    </row>
    <row r="38" spans="1:1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2"/>
      <c r="L38" s="2"/>
      <c r="M38" s="2"/>
    </row>
    <row r="39" spans="1:1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2"/>
      <c r="L39" s="2"/>
      <c r="M39" s="2"/>
    </row>
    <row r="40" spans="1:1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2"/>
      <c r="L40" s="2"/>
      <c r="M40" s="2"/>
    </row>
    <row r="41" spans="1:1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2"/>
      <c r="L41" s="2"/>
      <c r="M41" s="2"/>
    </row>
    <row r="42" spans="1:1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2"/>
      <c r="L42" s="2"/>
      <c r="M42" s="2"/>
    </row>
    <row r="43" spans="1:1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2"/>
      <c r="L43" s="2"/>
      <c r="M43" s="2"/>
    </row>
    <row r="44" spans="1:1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2"/>
      <c r="L44" s="2"/>
      <c r="M44" s="2"/>
    </row>
    <row r="45" spans="1:1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2"/>
      <c r="L45" s="2"/>
      <c r="M45" s="2"/>
    </row>
    <row r="46" spans="1:1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2"/>
      <c r="L46" s="2"/>
      <c r="M46" s="2"/>
    </row>
    <row r="47" spans="1:1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2"/>
      <c r="L47" s="2"/>
      <c r="M47" s="2"/>
    </row>
    <row r="48" spans="1:1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2"/>
      <c r="L48" s="2"/>
      <c r="M48" s="2"/>
    </row>
    <row r="49" spans="1:1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</row>
    <row r="50" spans="1:1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2"/>
      <c r="L51" s="2"/>
      <c r="M51" s="2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2"/>
      <c r="L52" s="2"/>
      <c r="M52" s="2"/>
    </row>
    <row r="53" spans="1:13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2"/>
      <c r="L53" s="2"/>
      <c r="M53" s="2"/>
    </row>
    <row r="54" spans="1:13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2"/>
      <c r="L54" s="2"/>
      <c r="M54" s="2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2"/>
      <c r="L55" s="2"/>
      <c r="M55" s="2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2"/>
      <c r="L56" s="2"/>
      <c r="M56" s="2"/>
    </row>
    <row r="57" spans="1:1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2"/>
      <c r="L57" s="2"/>
      <c r="M57" s="2"/>
    </row>
    <row r="58" spans="1:13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2"/>
      <c r="L58" s="2"/>
      <c r="M58" s="2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2"/>
      <c r="L59" s="2"/>
      <c r="M59" s="2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2"/>
      <c r="L60" s="2"/>
      <c r="M60" s="2"/>
    </row>
    <row r="61" spans="1:13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2"/>
      <c r="L61" s="2"/>
      <c r="M61" s="2"/>
    </row>
    <row r="62" spans="1:13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2"/>
      <c r="L62" s="2"/>
      <c r="M62" s="2"/>
    </row>
    <row r="63" spans="1:13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3"/>
      <c r="L63" s="3"/>
      <c r="M63" s="3"/>
    </row>
    <row r="64" spans="1:13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3"/>
      <c r="L64" s="3"/>
      <c r="M64" s="3"/>
    </row>
    <row r="65" spans="1:13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"/>
      <c r="L65" s="3"/>
      <c r="M65" s="3"/>
    </row>
    <row r="66" spans="1:1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3"/>
      <c r="L66" s="3"/>
      <c r="M66" s="3"/>
    </row>
    <row r="67" spans="1:13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3"/>
      <c r="L67" s="3"/>
      <c r="M67" s="3"/>
    </row>
    <row r="68" spans="1:13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3"/>
      <c r="L68" s="3"/>
      <c r="M68" s="3"/>
    </row>
    <row r="69" spans="1:1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3"/>
      <c r="L69" s="3"/>
      <c r="M69" s="3"/>
    </row>
    <row r="70" spans="1:13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3"/>
      <c r="L70" s="3"/>
      <c r="M70" s="3"/>
    </row>
    <row r="71" spans="1:13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3"/>
      <c r="L71" s="3"/>
      <c r="M71" s="3"/>
    </row>
    <row r="72" spans="1:13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3"/>
      <c r="L72" s="3"/>
      <c r="M72" s="3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3"/>
      <c r="L73" s="3"/>
      <c r="M73" s="3"/>
    </row>
    <row r="74" spans="1:13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3"/>
      <c r="L74" s="3"/>
      <c r="M74" s="3"/>
    </row>
    <row r="75" spans="1:13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3"/>
      <c r="L75" s="3"/>
      <c r="M75" s="3"/>
    </row>
    <row r="76" spans="1:13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3"/>
      <c r="L76" s="3"/>
      <c r="M76" s="3"/>
    </row>
    <row r="77" spans="1:13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3"/>
      <c r="L77" s="3"/>
      <c r="M77" s="3"/>
    </row>
    <row r="78" spans="1:13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3"/>
      <c r="L78" s="3"/>
      <c r="M78" s="3"/>
    </row>
    <row r="79" spans="1:13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3"/>
      <c r="L79" s="3"/>
      <c r="M79" s="3"/>
    </row>
    <row r="80" spans="1:13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3"/>
      <c r="L80" s="3"/>
      <c r="M80" s="3"/>
    </row>
    <row r="81" spans="1:13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3"/>
      <c r="L81" s="3"/>
      <c r="M81" s="3"/>
    </row>
    <row r="82" spans="1:1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3"/>
      <c r="L82" s="3"/>
      <c r="M82" s="3"/>
    </row>
    <row r="83" spans="1:1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3"/>
      <c r="L83" s="3"/>
      <c r="M83" s="3"/>
    </row>
    <row r="84" spans="1:1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3"/>
      <c r="L84" s="3"/>
      <c r="M84" s="3"/>
    </row>
    <row r="85" spans="1:13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3"/>
      <c r="L85" s="3"/>
      <c r="M85" s="3"/>
    </row>
    <row r="86" spans="1:13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3"/>
      <c r="L86" s="3"/>
      <c r="M86" s="3"/>
    </row>
    <row r="87" spans="1:13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3"/>
      <c r="L87" s="3"/>
      <c r="M87" s="3"/>
    </row>
    <row r="88" spans="1:13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3"/>
      <c r="L88" s="3"/>
      <c r="M88" s="3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3"/>
      <c r="L89" s="3"/>
      <c r="M89" s="3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3"/>
      <c r="L90" s="3"/>
      <c r="M90" s="3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3"/>
      <c r="L91" s="3"/>
      <c r="M91" s="3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3"/>
      <c r="L92" s="3"/>
      <c r="M92" s="3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3"/>
      <c r="L93" s="3"/>
      <c r="M93" s="3"/>
    </row>
    <row r="94" spans="1:13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3"/>
      <c r="L94" s="3"/>
      <c r="M94" s="3"/>
    </row>
    <row r="95" spans="1:13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3"/>
      <c r="L95" s="3"/>
      <c r="M95" s="3"/>
    </row>
    <row r="96" spans="1:13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3"/>
      <c r="L96" s="3"/>
      <c r="M96" s="3"/>
    </row>
    <row r="97" spans="1:13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3"/>
      <c r="L97" s="3"/>
      <c r="M97" s="3"/>
    </row>
    <row r="98" spans="1:1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3"/>
      <c r="L98" s="3"/>
      <c r="M98" s="3"/>
    </row>
    <row r="99" spans="1:1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3"/>
      <c r="L99" s="3"/>
      <c r="M99" s="3"/>
    </row>
    <row r="100" spans="1:1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3"/>
      <c r="L100" s="3"/>
      <c r="M100" s="3"/>
    </row>
    <row r="101" spans="1:13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3"/>
      <c r="L101" s="3"/>
      <c r="M101" s="3"/>
    </row>
    <row r="102" spans="1:13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3"/>
      <c r="L102" s="3"/>
      <c r="M102" s="3"/>
    </row>
    <row r="103" spans="1:13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3"/>
      <c r="L103" s="3"/>
      <c r="M103" s="3"/>
    </row>
    <row r="104" spans="1:13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3"/>
      <c r="L104" s="3"/>
      <c r="M104" s="3"/>
    </row>
    <row r="105" spans="1:13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"/>
      <c r="L105" s="3"/>
      <c r="M105" s="3"/>
    </row>
    <row r="106" spans="1:13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3"/>
      <c r="L106" s="3"/>
      <c r="M106" s="3"/>
    </row>
    <row r="107" spans="1:13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3"/>
      <c r="L107" s="3"/>
      <c r="M107" s="3"/>
    </row>
    <row r="108" spans="1:13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3"/>
      <c r="L108" s="3"/>
      <c r="M108" s="3"/>
    </row>
    <row r="109" spans="1:13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3"/>
      <c r="L109" s="3"/>
      <c r="M109" s="3"/>
    </row>
    <row r="110" spans="1:13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3"/>
      <c r="L110" s="3"/>
      <c r="M110" s="3"/>
    </row>
    <row r="111" spans="1:13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3"/>
      <c r="L111" s="3"/>
      <c r="M111" s="3"/>
    </row>
    <row r="112" spans="1:13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3"/>
      <c r="L112" s="3"/>
      <c r="M112" s="3"/>
    </row>
    <row r="113" spans="1:13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3"/>
      <c r="L113" s="3"/>
      <c r="M113" s="3"/>
    </row>
    <row r="114" spans="1:13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3"/>
      <c r="L114" s="3"/>
      <c r="M114" s="3"/>
    </row>
    <row r="115" spans="1:13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3"/>
      <c r="L115" s="3"/>
      <c r="M115" s="3"/>
    </row>
    <row r="116" spans="1:13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3"/>
      <c r="L116" s="3"/>
      <c r="M116" s="3"/>
    </row>
    <row r="117" spans="1:13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3"/>
      <c r="L117" s="3"/>
      <c r="M117" s="3"/>
    </row>
    <row r="118" spans="1:13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3"/>
      <c r="L118" s="3"/>
      <c r="M118" s="3"/>
    </row>
    <row r="119" spans="1:13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3"/>
      <c r="L119" s="3"/>
      <c r="M119" s="3"/>
    </row>
    <row r="120" spans="1:1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3"/>
      <c r="L120" s="3"/>
      <c r="M120" s="3"/>
    </row>
    <row r="121" spans="1:13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3"/>
      <c r="L121" s="3"/>
      <c r="M121" s="3"/>
    </row>
    <row r="122" spans="1:13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3"/>
      <c r="L122" s="3"/>
      <c r="M122" s="3"/>
    </row>
    <row r="123" spans="1:13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3"/>
      <c r="L123" s="3"/>
      <c r="M123" s="3"/>
    </row>
    <row r="124" spans="1:13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3"/>
      <c r="L124" s="3"/>
      <c r="M124" s="3"/>
    </row>
    <row r="125" spans="1:13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3"/>
      <c r="L125" s="3"/>
      <c r="M125" s="3"/>
    </row>
    <row r="126" spans="1:13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3"/>
      <c r="L126" s="3"/>
      <c r="M126" s="3"/>
    </row>
    <row r="127" spans="1:13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3"/>
      <c r="L127" s="3"/>
      <c r="M127" s="3"/>
    </row>
    <row r="128" spans="1:13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3"/>
      <c r="L128" s="3"/>
      <c r="M128" s="3"/>
    </row>
    <row r="129" spans="1:13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3"/>
      <c r="L129" s="3"/>
      <c r="M129" s="3"/>
    </row>
    <row r="130" spans="1:13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"/>
      <c r="L130" s="3"/>
      <c r="M130" s="3"/>
    </row>
    <row r="131" spans="1:13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"/>
      <c r="L131" s="3"/>
      <c r="M131" s="3"/>
    </row>
    <row r="132" spans="1:13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3"/>
      <c r="L132" s="3"/>
      <c r="M132" s="3"/>
    </row>
    <row r="133" spans="1:13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3"/>
      <c r="L133" s="3"/>
      <c r="M133" s="3"/>
    </row>
    <row r="134" spans="1:13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3"/>
      <c r="L134" s="3"/>
      <c r="M134" s="3"/>
    </row>
    <row r="135" spans="1:13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3"/>
      <c r="L135" s="3"/>
      <c r="M135" s="3"/>
    </row>
    <row r="136" spans="1:13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3"/>
      <c r="L136" s="3"/>
      <c r="M136" s="3"/>
    </row>
    <row r="137" spans="1:13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3"/>
      <c r="L137" s="3"/>
      <c r="M137" s="3"/>
    </row>
    <row r="138" spans="1:13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3"/>
      <c r="L138" s="3"/>
      <c r="M138" s="3"/>
    </row>
    <row r="139" spans="1:13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3"/>
      <c r="L139" s="3"/>
      <c r="M139" s="3"/>
    </row>
    <row r="140" spans="1:13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3"/>
      <c r="L140" s="3"/>
      <c r="M140" s="3"/>
    </row>
    <row r="141" spans="1:13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3"/>
      <c r="L141" s="3"/>
      <c r="M141" s="3"/>
    </row>
    <row r="142" spans="1:13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3"/>
      <c r="L142" s="3"/>
      <c r="M142" s="3"/>
    </row>
    <row r="143" spans="1:13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3"/>
      <c r="L143" s="3"/>
      <c r="M143" s="3"/>
    </row>
    <row r="144" spans="1:13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3"/>
      <c r="L144" s="3"/>
      <c r="M144" s="3"/>
    </row>
    <row r="145" spans="1:13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3"/>
      <c r="L145" s="3"/>
      <c r="M145" s="3"/>
    </row>
    <row r="146" spans="1:13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3"/>
      <c r="L146" s="3"/>
      <c r="M146" s="3"/>
    </row>
    <row r="147" spans="1:13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3"/>
      <c r="L147" s="3"/>
      <c r="M147" s="3"/>
    </row>
    <row r="148" spans="1:13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3"/>
      <c r="L148" s="3"/>
      <c r="M148" s="3"/>
    </row>
    <row r="149" spans="1:13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3"/>
      <c r="L149" s="3"/>
      <c r="M149" s="3"/>
    </row>
    <row r="150" spans="1:13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3"/>
      <c r="L150" s="3"/>
      <c r="M150" s="3"/>
    </row>
    <row r="151" spans="1:13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3"/>
      <c r="L151" s="3"/>
      <c r="M151" s="3"/>
    </row>
    <row r="152" spans="1:13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3"/>
      <c r="L152" s="3"/>
      <c r="M152" s="3"/>
    </row>
    <row r="153" spans="1:13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3"/>
      <c r="L153" s="3"/>
      <c r="M153" s="3"/>
    </row>
    <row r="154" spans="1:13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3"/>
      <c r="L154" s="3"/>
      <c r="M154" s="3"/>
    </row>
    <row r="155" spans="1:13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3"/>
      <c r="L155" s="3"/>
      <c r="M155" s="3"/>
    </row>
    <row r="156" spans="1:13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3"/>
      <c r="L156" s="3"/>
      <c r="M156" s="3"/>
    </row>
    <row r="157" spans="1:13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3"/>
      <c r="L157" s="3"/>
      <c r="M157" s="3"/>
    </row>
    <row r="158" spans="1:13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3"/>
      <c r="L158" s="3"/>
      <c r="M158" s="3"/>
    </row>
    <row r="159" spans="1:13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3"/>
      <c r="L159" s="3"/>
      <c r="M159" s="3"/>
    </row>
    <row r="160" spans="1:13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3"/>
      <c r="L160" s="3"/>
      <c r="M160" s="3"/>
    </row>
    <row r="161" spans="1:13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3"/>
      <c r="L161" s="3"/>
      <c r="M161" s="3"/>
    </row>
    <row r="162" spans="1:13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3"/>
      <c r="L162" s="3"/>
      <c r="M162" s="3"/>
    </row>
    <row r="163" spans="1:13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3"/>
      <c r="L163" s="3"/>
      <c r="M163" s="3"/>
    </row>
    <row r="164" spans="1:13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3"/>
      <c r="L164" s="3"/>
      <c r="M164" s="3"/>
    </row>
    <row r="165" spans="1:13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3"/>
      <c r="L165" s="3"/>
      <c r="M165" s="3"/>
    </row>
    <row r="166" spans="1:13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3"/>
      <c r="L166" s="3"/>
      <c r="M166" s="3"/>
    </row>
    <row r="167" spans="1:13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3"/>
      <c r="L167" s="3"/>
      <c r="M167" s="3"/>
    </row>
    <row r="168" spans="1:13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3"/>
      <c r="L168" s="3"/>
      <c r="M168" s="3"/>
    </row>
    <row r="169" spans="1:13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3"/>
      <c r="L169" s="3"/>
      <c r="M169" s="3"/>
    </row>
    <row r="170" spans="1:1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3"/>
      <c r="M170" s="3"/>
    </row>
    <row r="171" spans="1:1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3"/>
      <c r="L171" s="3"/>
      <c r="M171" s="3"/>
    </row>
    <row r="172" spans="1:1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3"/>
      <c r="M172" s="3"/>
    </row>
    <row r="173" spans="1:1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3"/>
      <c r="L173" s="3"/>
      <c r="M173" s="3"/>
    </row>
    <row r="174" spans="1:1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3"/>
      <c r="L174" s="3"/>
      <c r="M174" s="3"/>
    </row>
    <row r="175" spans="1:1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3"/>
      <c r="L175" s="3"/>
      <c r="M175" s="3"/>
    </row>
    <row r="176" spans="1:1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3"/>
      <c r="L176" s="3"/>
      <c r="M176" s="3"/>
    </row>
    <row r="177" spans="1:1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3"/>
      <c r="L177" s="3"/>
      <c r="M177" s="3"/>
    </row>
    <row r="178" spans="1:1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3"/>
      <c r="L178" s="3"/>
      <c r="M178" s="3"/>
    </row>
    <row r="179" spans="1:1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3"/>
      <c r="L179" s="3"/>
      <c r="M179" s="3"/>
    </row>
    <row r="180" spans="1:1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3"/>
      <c r="L180" s="3"/>
      <c r="M180" s="3"/>
    </row>
    <row r="181" spans="1:1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3"/>
      <c r="L181" s="3"/>
      <c r="M181" s="3"/>
    </row>
    <row r="182" spans="1:1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3"/>
      <c r="L182" s="3"/>
      <c r="M182" s="3"/>
    </row>
    <row r="183" spans="1:1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3"/>
      <c r="L183" s="3"/>
      <c r="M183" s="3"/>
    </row>
    <row r="184" spans="1:1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3"/>
      <c r="L184" s="3"/>
      <c r="M184" s="3"/>
    </row>
    <row r="185" spans="1:1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3"/>
      <c r="L185" s="3"/>
      <c r="M185" s="3"/>
    </row>
    <row r="186" spans="1:1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3"/>
      <c r="L186" s="3"/>
      <c r="M186" s="3"/>
    </row>
    <row r="187" spans="1:1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3"/>
      <c r="L187" s="3"/>
      <c r="M187" s="3"/>
    </row>
    <row r="188" spans="1:1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3"/>
      <c r="L188" s="3"/>
      <c r="M188" s="3"/>
    </row>
    <row r="189" spans="1:1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3"/>
      <c r="L189" s="3"/>
      <c r="M189" s="3"/>
    </row>
    <row r="190" spans="1:1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3"/>
      <c r="L190" s="3"/>
      <c r="M190" s="3"/>
    </row>
    <row r="191" spans="1:1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3"/>
      <c r="L191" s="3"/>
      <c r="M191" s="3"/>
    </row>
    <row r="192" spans="1:1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3"/>
      <c r="L192" s="3"/>
      <c r="M192" s="3"/>
    </row>
    <row r="193" spans="1:1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3"/>
      <c r="L193" s="3"/>
      <c r="M193" s="3"/>
    </row>
    <row r="194" spans="1:1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3"/>
      <c r="L194" s="3"/>
      <c r="M194" s="3"/>
    </row>
    <row r="195" spans="1:1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3"/>
      <c r="L195" s="3"/>
      <c r="M195" s="3"/>
    </row>
    <row r="196" spans="1:1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3"/>
      <c r="L196" s="3"/>
      <c r="M196" s="3"/>
    </row>
    <row r="197" spans="1:1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3"/>
      <c r="L197" s="3"/>
      <c r="M197" s="3"/>
    </row>
    <row r="198" spans="1:1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3"/>
      <c r="L198" s="3"/>
      <c r="M198" s="3"/>
    </row>
    <row r="199" spans="1:1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3"/>
      <c r="L199" s="3"/>
      <c r="M199" s="3"/>
    </row>
    <row r="200" spans="1:1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3"/>
      <c r="L200" s="3"/>
      <c r="M200" s="3"/>
    </row>
    <row r="201" spans="1:1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3"/>
      <c r="M201" s="3"/>
    </row>
    <row r="202" spans="1:1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3"/>
      <c r="L202" s="3"/>
      <c r="M202" s="3"/>
    </row>
    <row r="203" spans="1:1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3"/>
      <c r="M203" s="3"/>
    </row>
    <row r="204" spans="1:1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3"/>
      <c r="L204" s="3"/>
      <c r="M204" s="3"/>
    </row>
    <row r="205" spans="1:1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3"/>
      <c r="L205" s="3"/>
      <c r="M205" s="3"/>
    </row>
    <row r="206" spans="1:1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3"/>
      <c r="L206" s="3"/>
      <c r="M206" s="3"/>
    </row>
    <row r="207" spans="1:1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3"/>
      <c r="L207" s="3"/>
      <c r="M207" s="3"/>
    </row>
    <row r="208" spans="1:13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3"/>
      <c r="L208" s="3"/>
      <c r="M208" s="3"/>
    </row>
    <row r="209" spans="1:13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3"/>
      <c r="L209" s="3"/>
      <c r="M209" s="3"/>
    </row>
    <row r="210" spans="1:13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3"/>
      <c r="L210" s="3"/>
      <c r="M210" s="3"/>
    </row>
    <row r="211" spans="1:13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3"/>
      <c r="L211" s="3"/>
      <c r="M211" s="3"/>
    </row>
    <row r="212" spans="1:13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3"/>
      <c r="L212" s="3"/>
      <c r="M212" s="3"/>
    </row>
    <row r="213" spans="1:13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3"/>
      <c r="L213" s="3"/>
      <c r="M213" s="3"/>
    </row>
    <row r="214" spans="1:13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3"/>
      <c r="L214" s="3"/>
      <c r="M214" s="3"/>
    </row>
    <row r="215" spans="1:10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</sheetData>
  <mergeCells count="1">
    <mergeCell ref="A2:J2"/>
  </mergeCells>
  <printOptions/>
  <pageMargins left="0.31" right="0.29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H14" sqref="H14"/>
    </sheetView>
  </sheetViews>
  <sheetFormatPr defaultColWidth="9.00390625" defaultRowHeight="12.75"/>
  <cols>
    <col min="1" max="1" width="4.625" style="0" customWidth="1"/>
    <col min="2" max="2" width="51.00390625" style="0" customWidth="1"/>
    <col min="3" max="3" width="5.125" style="0" customWidth="1"/>
    <col min="4" max="4" width="11.75390625" style="0" customWidth="1"/>
    <col min="5" max="5" width="6.75390625" style="0" customWidth="1"/>
    <col min="6" max="6" width="10.375" style="0" customWidth="1"/>
    <col min="7" max="7" width="5.25390625" style="0" customWidth="1"/>
    <col min="8" max="8" width="11.125" style="0" customWidth="1"/>
    <col min="9" max="9" width="10.75390625" style="0" customWidth="1"/>
    <col min="10" max="10" width="11.00390625" style="0" customWidth="1"/>
    <col min="11" max="11" width="13.75390625" style="0" customWidth="1"/>
  </cols>
  <sheetData>
    <row r="2" ht="12.75">
      <c r="I2" t="s">
        <v>237</v>
      </c>
    </row>
    <row r="3" spans="1:12" ht="23.25">
      <c r="A3" s="183" t="s">
        <v>413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9"/>
    </row>
    <row r="4" spans="1:12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60.75" customHeight="1">
      <c r="A6" s="22" t="s">
        <v>260</v>
      </c>
      <c r="B6" s="22" t="s">
        <v>99</v>
      </c>
      <c r="C6" s="22" t="s">
        <v>261</v>
      </c>
      <c r="D6" s="23" t="s">
        <v>90</v>
      </c>
      <c r="E6" s="22" t="s">
        <v>270</v>
      </c>
      <c r="F6" s="22" t="s">
        <v>262</v>
      </c>
      <c r="G6" s="22" t="s">
        <v>263</v>
      </c>
      <c r="H6" s="22" t="s">
        <v>264</v>
      </c>
      <c r="I6" s="23" t="s">
        <v>290</v>
      </c>
      <c r="J6" s="23" t="s">
        <v>266</v>
      </c>
      <c r="K6" s="22" t="s">
        <v>273</v>
      </c>
      <c r="L6" s="18"/>
    </row>
    <row r="7" spans="1:12" ht="31.5">
      <c r="A7" s="20">
        <v>1</v>
      </c>
      <c r="B7" s="21" t="s">
        <v>350</v>
      </c>
      <c r="C7" s="21" t="s">
        <v>268</v>
      </c>
      <c r="D7" s="21"/>
      <c r="E7" s="21">
        <v>2</v>
      </c>
      <c r="F7" s="46"/>
      <c r="G7" s="153"/>
      <c r="H7" s="46">
        <f>(F7*G7)+F7</f>
        <v>0</v>
      </c>
      <c r="I7" s="46">
        <f>(E7*F7)</f>
        <v>0</v>
      </c>
      <c r="J7" s="46">
        <f>(I7*G7)+I7</f>
        <v>0</v>
      </c>
      <c r="K7" s="20" t="s">
        <v>291</v>
      </c>
      <c r="L7" s="18"/>
    </row>
    <row r="8" spans="1:12" ht="15.75">
      <c r="A8" s="20"/>
      <c r="B8" s="31" t="s">
        <v>269</v>
      </c>
      <c r="C8" s="25"/>
      <c r="D8" s="25"/>
      <c r="E8" s="25"/>
      <c r="F8" s="148"/>
      <c r="G8" s="148"/>
      <c r="H8" s="148"/>
      <c r="I8" s="148">
        <f>SUM(I7)</f>
        <v>0</v>
      </c>
      <c r="J8" s="148">
        <f>SUM(J7)</f>
        <v>0</v>
      </c>
      <c r="K8" s="26"/>
      <c r="L8" s="18"/>
    </row>
    <row r="9" spans="1:12" ht="15.75">
      <c r="A9" s="18"/>
      <c r="B9" s="18" t="s">
        <v>211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5.75">
      <c r="A10" s="18"/>
      <c r="B10" s="140" t="s">
        <v>171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5.75">
      <c r="A11" s="18"/>
      <c r="B11" s="9" t="s">
        <v>169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.75">
      <c r="A12" s="18"/>
      <c r="B12" s="9" t="s">
        <v>170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mergeCells count="1">
    <mergeCell ref="A3:K3"/>
  </mergeCells>
  <printOptions/>
  <pageMargins left="0.4" right="0.38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4">
      <selection activeCell="G5" sqref="G5"/>
    </sheetView>
  </sheetViews>
  <sheetFormatPr defaultColWidth="9.00390625" defaultRowHeight="12.75"/>
  <cols>
    <col min="1" max="1" width="3.875" style="0" customWidth="1"/>
    <col min="2" max="2" width="54.875" style="0" customWidth="1"/>
    <col min="3" max="3" width="5.125" style="0" customWidth="1"/>
    <col min="4" max="4" width="11.875" style="0" customWidth="1"/>
    <col min="5" max="5" width="8.00390625" style="0" customWidth="1"/>
    <col min="6" max="6" width="10.00390625" style="0" customWidth="1"/>
    <col min="7" max="7" width="5.625" style="0" customWidth="1"/>
    <col min="8" max="8" width="11.125" style="0" customWidth="1"/>
    <col min="9" max="9" width="9.625" style="0" customWidth="1"/>
    <col min="10" max="10" width="8.75390625" style="0" customWidth="1"/>
    <col min="11" max="11" width="13.625" style="0" customWidth="1"/>
  </cols>
  <sheetData>
    <row r="1" ht="12.75">
      <c r="H1" t="s">
        <v>239</v>
      </c>
    </row>
    <row r="2" spans="1:12" ht="23.25">
      <c r="A2" s="183" t="s">
        <v>414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9"/>
    </row>
    <row r="3" spans="1:12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63">
      <c r="A4" s="22" t="s">
        <v>260</v>
      </c>
      <c r="B4" s="22" t="s">
        <v>99</v>
      </c>
      <c r="C4" s="22" t="s">
        <v>261</v>
      </c>
      <c r="D4" s="23" t="s">
        <v>90</v>
      </c>
      <c r="E4" s="22" t="s">
        <v>270</v>
      </c>
      <c r="F4" s="22" t="s">
        <v>262</v>
      </c>
      <c r="G4" s="22" t="s">
        <v>263</v>
      </c>
      <c r="H4" s="22" t="s">
        <v>264</v>
      </c>
      <c r="I4" s="23" t="s">
        <v>265</v>
      </c>
      <c r="J4" s="23" t="s">
        <v>266</v>
      </c>
      <c r="K4" s="22" t="s">
        <v>273</v>
      </c>
      <c r="L4" s="18"/>
    </row>
    <row r="5" spans="1:12" ht="15.75">
      <c r="A5" s="22">
        <v>1</v>
      </c>
      <c r="B5" s="20" t="s">
        <v>300</v>
      </c>
      <c r="C5" s="20" t="s">
        <v>267</v>
      </c>
      <c r="D5" s="20"/>
      <c r="E5" s="20">
        <v>1400</v>
      </c>
      <c r="F5" s="46"/>
      <c r="G5" s="153"/>
      <c r="H5" s="46">
        <f>(F5*G5)+F5</f>
        <v>0</v>
      </c>
      <c r="I5" s="46">
        <f>(E5*F5)</f>
        <v>0</v>
      </c>
      <c r="J5" s="46">
        <f>(I5*G5)+I5</f>
        <v>0</v>
      </c>
      <c r="K5" s="20" t="s">
        <v>275</v>
      </c>
      <c r="L5" s="18"/>
    </row>
    <row r="6" spans="1:11" ht="15.75">
      <c r="A6" s="22">
        <v>2</v>
      </c>
      <c r="B6" s="4" t="s">
        <v>287</v>
      </c>
      <c r="C6" s="4" t="s">
        <v>267</v>
      </c>
      <c r="D6" s="4"/>
      <c r="E6" s="4">
        <v>250</v>
      </c>
      <c r="F6" s="142"/>
      <c r="G6" s="145"/>
      <c r="H6" s="46">
        <f aca="true" t="shared" si="0" ref="H6:H14">(F6*G6)+F6</f>
        <v>0</v>
      </c>
      <c r="I6" s="46">
        <f aca="true" t="shared" si="1" ref="I6:I14">(E6*F6)</f>
        <v>0</v>
      </c>
      <c r="J6" s="46">
        <f aca="true" t="shared" si="2" ref="J6:J14">(I6*G6)+I6</f>
        <v>0</v>
      </c>
      <c r="K6" s="4" t="s">
        <v>279</v>
      </c>
    </row>
    <row r="7" spans="1:11" ht="15.75">
      <c r="A7" s="22">
        <v>3</v>
      </c>
      <c r="B7" s="4" t="s">
        <v>298</v>
      </c>
      <c r="C7" s="4" t="s">
        <v>267</v>
      </c>
      <c r="D7" s="4"/>
      <c r="E7" s="4">
        <v>3350</v>
      </c>
      <c r="F7" s="142"/>
      <c r="G7" s="145"/>
      <c r="H7" s="46">
        <f t="shared" si="0"/>
        <v>0</v>
      </c>
      <c r="I7" s="46">
        <f t="shared" si="1"/>
        <v>0</v>
      </c>
      <c r="J7" s="46">
        <f t="shared" si="2"/>
        <v>0</v>
      </c>
      <c r="K7" s="4" t="s">
        <v>276</v>
      </c>
    </row>
    <row r="8" spans="1:11" ht="15.75">
      <c r="A8" s="22">
        <v>4</v>
      </c>
      <c r="B8" s="4" t="s">
        <v>297</v>
      </c>
      <c r="C8" s="4" t="s">
        <v>267</v>
      </c>
      <c r="D8" s="4"/>
      <c r="E8" s="4">
        <v>180</v>
      </c>
      <c r="F8" s="142"/>
      <c r="G8" s="145"/>
      <c r="H8" s="46">
        <f t="shared" si="0"/>
        <v>0</v>
      </c>
      <c r="I8" s="46">
        <f t="shared" si="1"/>
        <v>0</v>
      </c>
      <c r="J8" s="46">
        <f t="shared" si="2"/>
        <v>0</v>
      </c>
      <c r="K8" s="4" t="s">
        <v>276</v>
      </c>
    </row>
    <row r="9" spans="1:11" ht="62.25" customHeight="1">
      <c r="A9" s="22">
        <v>5</v>
      </c>
      <c r="B9" s="14" t="s">
        <v>46</v>
      </c>
      <c r="C9" s="14" t="s">
        <v>267</v>
      </c>
      <c r="D9" s="14"/>
      <c r="E9" s="14">
        <v>22</v>
      </c>
      <c r="F9" s="143"/>
      <c r="G9" s="145"/>
      <c r="H9" s="46">
        <f t="shared" si="0"/>
        <v>0</v>
      </c>
      <c r="I9" s="46">
        <f t="shared" si="1"/>
        <v>0</v>
      </c>
      <c r="J9" s="46">
        <f t="shared" si="2"/>
        <v>0</v>
      </c>
      <c r="K9" s="4" t="s">
        <v>305</v>
      </c>
    </row>
    <row r="10" spans="1:11" ht="46.5" customHeight="1">
      <c r="A10" s="22">
        <v>6</v>
      </c>
      <c r="B10" s="14" t="s">
        <v>319</v>
      </c>
      <c r="C10" s="14" t="s">
        <v>318</v>
      </c>
      <c r="D10" s="14"/>
      <c r="E10" s="14">
        <v>260</v>
      </c>
      <c r="F10" s="143"/>
      <c r="G10" s="145"/>
      <c r="H10" s="46">
        <f t="shared" si="0"/>
        <v>0</v>
      </c>
      <c r="I10" s="46">
        <f t="shared" si="1"/>
        <v>0</v>
      </c>
      <c r="J10" s="46">
        <f t="shared" si="2"/>
        <v>0</v>
      </c>
      <c r="K10" s="4" t="s">
        <v>378</v>
      </c>
    </row>
    <row r="11" spans="1:11" ht="103.5" customHeight="1">
      <c r="A11" s="22">
        <v>7</v>
      </c>
      <c r="B11" s="14" t="s">
        <v>77</v>
      </c>
      <c r="C11" s="14" t="s">
        <v>267</v>
      </c>
      <c r="D11" s="14"/>
      <c r="E11" s="14">
        <v>180</v>
      </c>
      <c r="F11" s="143"/>
      <c r="G11" s="145"/>
      <c r="H11" s="46">
        <f t="shared" si="0"/>
        <v>0</v>
      </c>
      <c r="I11" s="46">
        <f t="shared" si="1"/>
        <v>0</v>
      </c>
      <c r="J11" s="46">
        <f t="shared" si="2"/>
        <v>0</v>
      </c>
      <c r="K11" s="4" t="s">
        <v>276</v>
      </c>
    </row>
    <row r="12" spans="1:11" ht="94.5">
      <c r="A12" s="22">
        <v>8</v>
      </c>
      <c r="B12" s="14" t="s">
        <v>94</v>
      </c>
      <c r="C12" s="14" t="s">
        <v>267</v>
      </c>
      <c r="D12" s="14"/>
      <c r="E12" s="14">
        <v>40</v>
      </c>
      <c r="F12" s="143"/>
      <c r="G12" s="145"/>
      <c r="H12" s="46">
        <f t="shared" si="0"/>
        <v>0</v>
      </c>
      <c r="I12" s="46">
        <f t="shared" si="1"/>
        <v>0</v>
      </c>
      <c r="J12" s="46">
        <f t="shared" si="2"/>
        <v>0</v>
      </c>
      <c r="K12" s="4" t="s">
        <v>377</v>
      </c>
    </row>
    <row r="13" spans="1:11" ht="98.25" customHeight="1">
      <c r="A13" s="22">
        <v>9</v>
      </c>
      <c r="B13" s="14" t="s">
        <v>95</v>
      </c>
      <c r="C13" s="14" t="s">
        <v>267</v>
      </c>
      <c r="D13" s="14"/>
      <c r="E13" s="14">
        <v>20</v>
      </c>
      <c r="F13" s="143"/>
      <c r="G13" s="145"/>
      <c r="H13" s="46">
        <f t="shared" si="0"/>
        <v>0</v>
      </c>
      <c r="I13" s="46">
        <f t="shared" si="1"/>
        <v>0</v>
      </c>
      <c r="J13" s="46">
        <f t="shared" si="2"/>
        <v>0</v>
      </c>
      <c r="K13" s="4" t="s">
        <v>275</v>
      </c>
    </row>
    <row r="14" spans="1:11" ht="32.25" customHeight="1">
      <c r="A14" s="22">
        <v>10</v>
      </c>
      <c r="B14" s="14" t="s">
        <v>326</v>
      </c>
      <c r="C14" s="14" t="s">
        <v>268</v>
      </c>
      <c r="D14" s="14"/>
      <c r="E14" s="14">
        <v>100</v>
      </c>
      <c r="F14" s="143"/>
      <c r="G14" s="145"/>
      <c r="H14" s="46">
        <f t="shared" si="0"/>
        <v>0</v>
      </c>
      <c r="I14" s="46">
        <f t="shared" si="1"/>
        <v>0</v>
      </c>
      <c r="J14" s="46">
        <f t="shared" si="2"/>
        <v>0</v>
      </c>
      <c r="K14" s="4" t="s">
        <v>288</v>
      </c>
    </row>
    <row r="15" spans="1:12" ht="15.75">
      <c r="A15" s="20"/>
      <c r="B15" s="31" t="s">
        <v>269</v>
      </c>
      <c r="C15" s="25"/>
      <c r="D15" s="25"/>
      <c r="E15" s="25"/>
      <c r="F15" s="148"/>
      <c r="G15" s="148"/>
      <c r="H15" s="148"/>
      <c r="I15" s="46">
        <f>SUM(I5:I14)</f>
        <v>0</v>
      </c>
      <c r="J15" s="46">
        <f>SUM(J5:J14)</f>
        <v>0</v>
      </c>
      <c r="K15" s="26"/>
      <c r="L15" s="18"/>
    </row>
    <row r="16" spans="1:12" ht="15.75">
      <c r="A16" s="18"/>
      <c r="B16" s="18" t="s">
        <v>211</v>
      </c>
      <c r="C16" s="18"/>
      <c r="D16" s="18"/>
      <c r="E16" s="18"/>
      <c r="F16" s="18"/>
      <c r="G16" s="18"/>
      <c r="H16" s="18"/>
      <c r="I16" s="154"/>
      <c r="J16" s="154"/>
      <c r="K16" s="18"/>
      <c r="L16" s="18"/>
    </row>
    <row r="17" spans="1:12" ht="15.75">
      <c r="A17" s="18"/>
      <c r="B17" s="140" t="s">
        <v>171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>
      <c r="A18" s="18"/>
      <c r="B18" s="9" t="s">
        <v>169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>
      <c r="A19" s="18"/>
      <c r="B19" s="9" t="s">
        <v>170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</sheetData>
  <mergeCells count="1">
    <mergeCell ref="A2:K2"/>
  </mergeCells>
  <printOptions/>
  <pageMargins left="0.38" right="0.37" top="0.71" bottom="0.7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G16" sqref="G16"/>
    </sheetView>
  </sheetViews>
  <sheetFormatPr defaultColWidth="9.00390625" defaultRowHeight="12.75"/>
  <cols>
    <col min="1" max="1" width="3.75390625" style="0" customWidth="1"/>
    <col min="2" max="2" width="49.875" style="0" customWidth="1"/>
    <col min="3" max="3" width="5.00390625" style="0" customWidth="1"/>
    <col min="4" max="4" width="11.875" style="0" customWidth="1"/>
    <col min="5" max="5" width="7.625" style="0" customWidth="1"/>
    <col min="6" max="6" width="10.375" style="0" customWidth="1"/>
    <col min="7" max="7" width="6.25390625" style="0" customWidth="1"/>
    <col min="8" max="8" width="11.00390625" style="0" customWidth="1"/>
    <col min="9" max="9" width="9.75390625" style="0" customWidth="1"/>
    <col min="10" max="10" width="9.875" style="0" customWidth="1"/>
    <col min="11" max="11" width="13.625" style="0" customWidth="1"/>
  </cols>
  <sheetData>
    <row r="1" ht="12.75">
      <c r="H1" t="s">
        <v>240</v>
      </c>
    </row>
    <row r="3" spans="1:12" ht="23.25">
      <c r="A3" s="39"/>
      <c r="B3" s="39"/>
      <c r="C3" s="39"/>
      <c r="D3" s="39"/>
      <c r="E3" s="38" t="s">
        <v>415</v>
      </c>
      <c r="F3" s="38"/>
      <c r="G3" s="38"/>
      <c r="H3" s="38"/>
      <c r="I3" s="38"/>
      <c r="J3" s="38"/>
      <c r="K3" s="38"/>
      <c r="L3" s="19"/>
    </row>
    <row r="6" spans="1:12" ht="63">
      <c r="A6" s="22" t="s">
        <v>260</v>
      </c>
      <c r="B6" s="22" t="s">
        <v>99</v>
      </c>
      <c r="C6" s="22" t="s">
        <v>261</v>
      </c>
      <c r="D6" s="23" t="s">
        <v>92</v>
      </c>
      <c r="E6" s="22" t="s">
        <v>270</v>
      </c>
      <c r="F6" s="22" t="s">
        <v>262</v>
      </c>
      <c r="G6" s="22" t="s">
        <v>263</v>
      </c>
      <c r="H6" s="22" t="s">
        <v>264</v>
      </c>
      <c r="I6" s="23" t="s">
        <v>265</v>
      </c>
      <c r="J6" s="23" t="s">
        <v>266</v>
      </c>
      <c r="K6" s="22" t="s">
        <v>273</v>
      </c>
      <c r="L6" s="18"/>
    </row>
    <row r="7" spans="1:12" ht="31.5">
      <c r="A7" s="47">
        <v>1</v>
      </c>
      <c r="B7" s="49" t="s">
        <v>314</v>
      </c>
      <c r="C7" s="50"/>
      <c r="D7" s="50"/>
      <c r="E7" s="50"/>
      <c r="F7" s="25"/>
      <c r="G7" s="25"/>
      <c r="H7" s="25"/>
      <c r="I7" s="32"/>
      <c r="J7" s="25"/>
      <c r="K7" s="26" t="s">
        <v>379</v>
      </c>
      <c r="L7" s="18"/>
    </row>
    <row r="8" spans="1:12" ht="15.75">
      <c r="A8" s="48"/>
      <c r="B8" s="21" t="s">
        <v>306</v>
      </c>
      <c r="C8" s="21" t="s">
        <v>267</v>
      </c>
      <c r="D8" s="21"/>
      <c r="E8" s="21">
        <v>80</v>
      </c>
      <c r="F8" s="46"/>
      <c r="G8" s="153"/>
      <c r="H8" s="46">
        <f>(F8*G8)+F8</f>
        <v>0</v>
      </c>
      <c r="I8" s="46">
        <f>(E8*F8)</f>
        <v>0</v>
      </c>
      <c r="J8" s="46">
        <f>(I8*G8)+I8</f>
        <v>0</v>
      </c>
      <c r="K8" s="20"/>
      <c r="L8" s="18"/>
    </row>
    <row r="9" spans="1:12" ht="15.75">
      <c r="A9" s="48"/>
      <c r="B9" s="21" t="s">
        <v>355</v>
      </c>
      <c r="C9" s="21" t="s">
        <v>267</v>
      </c>
      <c r="D9" s="21"/>
      <c r="E9" s="21">
        <v>5</v>
      </c>
      <c r="F9" s="46"/>
      <c r="G9" s="153"/>
      <c r="H9" s="46">
        <f aca="true" t="shared" si="0" ref="H9:H15">(F9*G9)+F9</f>
        <v>0</v>
      </c>
      <c r="I9" s="46">
        <f aca="true" t="shared" si="1" ref="I9:I15">(E9*F9)</f>
        <v>0</v>
      </c>
      <c r="J9" s="46">
        <f aca="true" t="shared" si="2" ref="J9:J15">(I9*G9)+I9</f>
        <v>0</v>
      </c>
      <c r="K9" s="20"/>
      <c r="L9" s="18"/>
    </row>
    <row r="10" spans="1:12" ht="15.75">
      <c r="A10" s="48"/>
      <c r="B10" s="21" t="s">
        <v>307</v>
      </c>
      <c r="C10" s="21" t="s">
        <v>267</v>
      </c>
      <c r="D10" s="21"/>
      <c r="E10" s="21">
        <v>600</v>
      </c>
      <c r="F10" s="46"/>
      <c r="G10" s="153"/>
      <c r="H10" s="46">
        <f t="shared" si="0"/>
        <v>0</v>
      </c>
      <c r="I10" s="46">
        <f t="shared" si="1"/>
        <v>0</v>
      </c>
      <c r="J10" s="46">
        <f t="shared" si="2"/>
        <v>0</v>
      </c>
      <c r="K10" s="20"/>
      <c r="L10" s="18"/>
    </row>
    <row r="11" spans="1:12" ht="15.75">
      <c r="A11" s="48"/>
      <c r="B11" s="21" t="s">
        <v>401</v>
      </c>
      <c r="C11" s="21" t="s">
        <v>267</v>
      </c>
      <c r="D11" s="21"/>
      <c r="E11" s="21">
        <v>10</v>
      </c>
      <c r="F11" s="46"/>
      <c r="G11" s="153"/>
      <c r="H11" s="46">
        <f t="shared" si="0"/>
        <v>0</v>
      </c>
      <c r="I11" s="46">
        <f t="shared" si="1"/>
        <v>0</v>
      </c>
      <c r="J11" s="46">
        <f t="shared" si="2"/>
        <v>0</v>
      </c>
      <c r="K11" s="20"/>
      <c r="L11" s="18"/>
    </row>
    <row r="12" spans="1:12" ht="15.75">
      <c r="A12" s="48"/>
      <c r="B12" s="21" t="s">
        <v>310</v>
      </c>
      <c r="C12" s="21" t="s">
        <v>267</v>
      </c>
      <c r="D12" s="21"/>
      <c r="E12" s="21">
        <v>530</v>
      </c>
      <c r="F12" s="46"/>
      <c r="G12" s="153"/>
      <c r="H12" s="46">
        <f t="shared" si="0"/>
        <v>0</v>
      </c>
      <c r="I12" s="46">
        <f t="shared" si="1"/>
        <v>0</v>
      </c>
      <c r="J12" s="46">
        <f t="shared" si="2"/>
        <v>0</v>
      </c>
      <c r="K12" s="20"/>
      <c r="L12" s="18"/>
    </row>
    <row r="13" spans="1:12" ht="15.75">
      <c r="A13" s="48"/>
      <c r="B13" s="21" t="s">
        <v>308</v>
      </c>
      <c r="C13" s="21" t="s">
        <v>267</v>
      </c>
      <c r="D13" s="21"/>
      <c r="E13" s="21">
        <v>45</v>
      </c>
      <c r="F13" s="46"/>
      <c r="G13" s="153"/>
      <c r="H13" s="46">
        <f t="shared" si="0"/>
        <v>0</v>
      </c>
      <c r="I13" s="46">
        <f t="shared" si="1"/>
        <v>0</v>
      </c>
      <c r="J13" s="46">
        <f t="shared" si="2"/>
        <v>0</v>
      </c>
      <c r="K13" s="20"/>
      <c r="L13" s="18"/>
    </row>
    <row r="14" spans="1:12" ht="15.75">
      <c r="A14" s="48"/>
      <c r="B14" s="21" t="s">
        <v>309</v>
      </c>
      <c r="C14" s="21" t="s">
        <v>267</v>
      </c>
      <c r="D14" s="21"/>
      <c r="E14" s="21">
        <v>45</v>
      </c>
      <c r="F14" s="46"/>
      <c r="G14" s="153"/>
      <c r="H14" s="46">
        <f t="shared" si="0"/>
        <v>0</v>
      </c>
      <c r="I14" s="46">
        <f t="shared" si="1"/>
        <v>0</v>
      </c>
      <c r="J14" s="46">
        <f t="shared" si="2"/>
        <v>0</v>
      </c>
      <c r="K14" s="20"/>
      <c r="L14" s="18"/>
    </row>
    <row r="15" spans="1:12" ht="31.5">
      <c r="A15" s="22">
        <v>2</v>
      </c>
      <c r="B15" s="21" t="s">
        <v>33</v>
      </c>
      <c r="C15" s="21" t="s">
        <v>267</v>
      </c>
      <c r="D15" s="21"/>
      <c r="E15" s="21">
        <v>20</v>
      </c>
      <c r="F15" s="46"/>
      <c r="G15" s="153"/>
      <c r="H15" s="46">
        <f t="shared" si="0"/>
        <v>0</v>
      </c>
      <c r="I15" s="46">
        <f t="shared" si="1"/>
        <v>0</v>
      </c>
      <c r="J15" s="46">
        <f t="shared" si="2"/>
        <v>0</v>
      </c>
      <c r="K15" s="20"/>
      <c r="L15" s="18"/>
    </row>
    <row r="16" spans="1:12" ht="15.75">
      <c r="A16" s="20"/>
      <c r="B16" s="31" t="s">
        <v>269</v>
      </c>
      <c r="C16" s="25"/>
      <c r="D16" s="25"/>
      <c r="E16" s="25"/>
      <c r="F16" s="148"/>
      <c r="G16" s="148"/>
      <c r="H16" s="148"/>
      <c r="I16" s="148">
        <f>SUM(I8:I15)</f>
        <v>0</v>
      </c>
      <c r="J16" s="148">
        <f>SUM(J8:J15)</f>
        <v>0</v>
      </c>
      <c r="K16" s="26"/>
      <c r="L16" s="18"/>
    </row>
    <row r="17" spans="1:12" ht="15.75">
      <c r="A17" s="27"/>
      <c r="B17" s="18" t="s">
        <v>211</v>
      </c>
      <c r="C17" s="27"/>
      <c r="D17" s="27"/>
      <c r="E17" s="27"/>
      <c r="F17" s="27"/>
      <c r="G17" s="27"/>
      <c r="H17" s="27"/>
      <c r="I17" s="27"/>
      <c r="J17" s="27"/>
      <c r="K17" s="27"/>
      <c r="L17" s="18"/>
    </row>
    <row r="18" spans="1:12" ht="15.75">
      <c r="A18" s="29"/>
      <c r="B18" s="140" t="s">
        <v>171</v>
      </c>
      <c r="C18" s="29"/>
      <c r="D18" s="29"/>
      <c r="E18" s="29"/>
      <c r="F18" s="29"/>
      <c r="G18" s="29"/>
      <c r="H18" s="29"/>
      <c r="I18" s="29"/>
      <c r="J18" s="29"/>
      <c r="K18" s="29"/>
      <c r="L18" s="18"/>
    </row>
    <row r="19" spans="1:12" ht="15.75">
      <c r="A19" s="29"/>
      <c r="B19" s="9" t="s">
        <v>169</v>
      </c>
      <c r="C19" s="29"/>
      <c r="D19" s="29"/>
      <c r="E19" s="29"/>
      <c r="F19" s="29"/>
      <c r="G19" s="29"/>
      <c r="H19" s="29"/>
      <c r="I19" s="29"/>
      <c r="J19" s="29"/>
      <c r="K19" s="29"/>
      <c r="L19" s="18"/>
    </row>
    <row r="20" spans="1:12" ht="15.75">
      <c r="A20" s="18"/>
      <c r="B20" s="9" t="s">
        <v>170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printOptions/>
  <pageMargins left="0.44" right="0.4" top="0.68" bottom="0.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2011-03-21T08:49:34Z</cp:lastPrinted>
  <dcterms:created xsi:type="dcterms:W3CDTF">2004-03-25T09:13:49Z</dcterms:created>
  <dcterms:modified xsi:type="dcterms:W3CDTF">2011-03-21T13:22:22Z</dcterms:modified>
  <cp:category/>
  <cp:version/>
  <cp:contentType/>
  <cp:contentStatus/>
</cp:coreProperties>
</file>