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2"/>
  </bookViews>
  <sheets>
    <sheet name="Aparaty" sheetId="1" r:id="rId1"/>
    <sheet name="odczynniki 5 diff." sheetId="2" r:id="rId2"/>
    <sheet name="Odczynniki 3 diff.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<sst xmlns="http://schemas.openxmlformats.org/spreadsheetml/2006/main" count="124" uniqueCount="66">
  <si>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>parametry: tak/nie</t>
  </si>
  <si>
    <t>Parametry oferowane - opis</t>
  </si>
  <si>
    <t>Lp.</t>
  </si>
  <si>
    <t>Analizaztory nie starsze niż 2-letnie lub fabrycznie nowe</t>
  </si>
  <si>
    <t>Analizatory 3 i 5 diff.pochodzące od jednego producenta</t>
  </si>
  <si>
    <t>Analizator 5 diff: wydajność min. 60 oznaczeń na godz. I podajnik na min.20 próbek; Analizator 3 diff: wydajność min 80 oznaczeń na godzinę i podajnik  na min 50 próbek.</t>
  </si>
  <si>
    <t>Analizator 5 diff: objętość aspirowanej próbki maksymalnie 20 ul; Analizator 3 diff:objętość aspirowanej próbki w trybie manualnym max 100 ul.</t>
  </si>
  <si>
    <t>Analizator 5diff: automatyczny rozdział i różnicowanie WBC na 5 populacji z wykorzystaniem fluorescencyjnej cytometrii przepływowej i światła lasera półprzewodnikowego</t>
  </si>
  <si>
    <t>Analizator 5 diff:możliwość oznaczenia w trybie kapilarnym ( ze wstępnym rozcieńczeniem) w trybie CBC + 5 diff.</t>
  </si>
  <si>
    <t>Analizator 5 i 3 diff: pomiar hemoglobiny w osobnym torze pomiarowym gwarantującym brak interferencji ze strony krwinek białych</t>
  </si>
  <si>
    <t>Analizator 5 diff:dowolność trybu oznaczania dla każdej próbki ( CBC lub CBC+ DIFF)</t>
  </si>
  <si>
    <t xml:space="preserve">Analizatory 3 i 5 diff pracujące w oparciu o odczynniki bezwzględnie bezcyjankowe udokumentowane kartami charakterystyk </t>
  </si>
  <si>
    <t>Analizator 5 diff: zakres liniowości w pierwszym pomiarze próbki bez wstępnego rozcieńczania:1.RBC min do 8 mln/ul 2. WBC min do 400 tys/ul 3.PLT do 4 mln/ul 4 HGB do 25g/l</t>
  </si>
  <si>
    <t>Analizator 5 diff:możliwość oceny niedojrzałych granulocytów jako oldrębnej populacji wyrażonej w wartościach bezwzględnych i procentach</t>
  </si>
  <si>
    <t>Analizator 3 diff: rozdział WBC na 3 populacje w oparciu o pływające dyskryminatory</t>
  </si>
  <si>
    <t>Analizatory 3 i 5 diff: instrukcje obsługi w języku polskim</t>
  </si>
  <si>
    <t>Oba analizatory 3 i 5 diff.objęte bezpłatną gwarancją techniczną przez cały okres dzierżawy z uwzględnieniem bezpłatnych przeglądów serwisowych oraz bezpłatną wymianą stosownych części zużywalnych analizatora</t>
  </si>
  <si>
    <t>Podłaczenie obu analizatorów do systemu informatycznago ( PSM - Roche) na koszt oferenta</t>
  </si>
  <si>
    <t>Analizator 5 diff: analiza min. 24 parametrów z systemem flagowania oraz wydrukiem wyniku wraz z histogramami dla RBC i PLT. Analizator 3 diff: 18 parametrowy wraz z wydrukiem i histogramami dla RBC, WBC i PLT.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</si>
  <si>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</si>
  <si>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Parametry graniczne dla analizatorów 3 i 5 diff.</t>
  </si>
  <si>
    <t>Przewidywana ilość oznaczeń -   2 x 22.500  (45.000)</t>
  </si>
  <si>
    <t>Formularz asortymentowo-cenowy</t>
  </si>
  <si>
    <t>Lp:</t>
  </si>
  <si>
    <t>opis przedmiotu zamówienia</t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</si>
  <si>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</si>
  <si>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</si>
  <si>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</si>
  <si>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</si>
  <si>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</si>
  <si>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</si>
  <si>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oznaczeń</t>
  </si>
  <si>
    <t>opakow.</t>
  </si>
  <si>
    <t xml:space="preserve">netto za </t>
  </si>
  <si>
    <t>%</t>
  </si>
  <si>
    <t>brutto za</t>
  </si>
  <si>
    <t>netto</t>
  </si>
  <si>
    <t xml:space="preserve"> brutto</t>
  </si>
  <si>
    <t xml:space="preserve">Odczynniki i materały zużywalne na </t>
  </si>
  <si>
    <t xml:space="preserve"> z 1 opak.</t>
  </si>
  <si>
    <t>opak.</t>
  </si>
  <si>
    <t>w PLN</t>
  </si>
  <si>
    <t xml:space="preserve"> Odczynnili RAZEM:</t>
  </si>
  <si>
    <t xml:space="preserve">Krew wzorcowa do codziennej kontroli na 3 poziomach  </t>
  </si>
  <si>
    <t>N</t>
  </si>
  <si>
    <t>H</t>
  </si>
  <si>
    <t>L</t>
  </si>
  <si>
    <t>Dzierżawa analizatora</t>
  </si>
  <si>
    <t>cena za 1 miesiąc</t>
  </si>
  <si>
    <t>Odczynniki (pkt.1):</t>
  </si>
  <si>
    <t>Krew (pkt.2):</t>
  </si>
  <si>
    <t>Dzierżawa (pkt.3):</t>
  </si>
  <si>
    <t xml:space="preserve">Razem: </t>
  </si>
  <si>
    <r>
      <t>22.500  oznaczeń morfologii w opcji 5  DIFF</t>
    </r>
    <r>
      <rPr>
        <sz val="11"/>
        <rFont val="Times New Roman"/>
        <family val="1"/>
      </rPr>
      <t xml:space="preserve"> </t>
    </r>
  </si>
  <si>
    <t>Załącznik nr 3 do SIWZ</t>
  </si>
  <si>
    <t>Hematologia: zakup odczynników i dzierżawa dwóch analizatorów 3 i 5 diff.na okres od podpisania umowy do 03.12.2013r</t>
  </si>
  <si>
    <t>Opis przedmiotu zamówienia.</t>
  </si>
  <si>
    <t xml:space="preserve"> Udział w miedzynarodowej kontroli jakości - na koszt oferenta</t>
  </si>
  <si>
    <t xml:space="preserve">cena za 17 miesięcy </t>
  </si>
  <si>
    <t>Hematologia RAZEM (cena w okresie 17 miesięcy)</t>
  </si>
  <si>
    <r>
      <t>około 22.500  oznaczeń morfologii w opcji 3  DIFF</t>
    </r>
    <r>
      <rPr>
        <sz val="11"/>
        <rFont val="Times New Roman"/>
        <family val="1"/>
      </rPr>
      <t xml:space="preserve"> </t>
    </r>
  </si>
  <si>
    <t>Odczynniki i materały zużywalne na około</t>
  </si>
  <si>
    <t>1.</t>
  </si>
  <si>
    <t>2.</t>
  </si>
  <si>
    <t>3.</t>
  </si>
  <si>
    <t>Krew 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</si>
</sst>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1"/>
      <name val="Arial Narrow"/>
      <family val="2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3" xfId="0" applyNumberFormat="1" applyBorder="1" applyAlignment="1">
      <alignment/>
    </xf>
    <xf numFmtId="0" fontId="6" fillId="0" borderId="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0" fillId="0" borderId="17" xfId="0" applyNumberFormat="1" applyBorder="1" applyAlignment="1">
      <alignment/>
    </xf>
    <xf numFmtId="0" fontId="6" fillId="0" borderId="1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0" borderId="20" xfId="0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1" xfId="18" applyNumberFormat="1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6" xfId="18" applyNumberFormat="1" applyFont="1" applyBorder="1">
      <alignment/>
      <protection/>
    </xf>
    <xf numFmtId="4" fontId="0" fillId="0" borderId="31" xfId="0" applyNumberFormat="1" applyBorder="1" applyAlignment="1">
      <alignment/>
    </xf>
    <xf numFmtId="4" fontId="2" fillId="0" borderId="29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6" xfId="0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Pakiety 1do 8 na rok 2009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K20" sqref="K20:M21"/>
    </sheetView>
  </sheetViews>
  <sheetFormatPr defaultColWidth="9.140625" defaultRowHeight="12.75"/>
  <cols>
    <col min="1" max="1" width="6.57421875" style="0" customWidth="1"/>
    <col min="8" max="8" width="28.7109375" style="0" customWidth="1"/>
    <col min="10" max="10" width="5.28125" style="0" customWidth="1"/>
    <col min="13" max="13" width="11.28125" style="0" customWidth="1"/>
    <col min="14" max="14" width="9.140625" style="0" hidden="1" customWidth="1"/>
  </cols>
  <sheetData>
    <row r="1" ht="12.75">
      <c r="K1" s="75" t="s">
        <v>54</v>
      </c>
    </row>
    <row r="2" ht="16.5">
      <c r="B2" s="76" t="s">
        <v>56</v>
      </c>
    </row>
    <row r="3" ht="12.75">
      <c r="B3" t="s">
        <v>55</v>
      </c>
    </row>
    <row r="4" spans="2:13" ht="12.75">
      <c r="B4" t="s">
        <v>21</v>
      </c>
      <c r="I4" s="99"/>
      <c r="J4" s="99"/>
      <c r="K4" s="99"/>
      <c r="L4" s="99"/>
      <c r="M4" s="99"/>
    </row>
    <row r="5" ht="13.5" thickBot="1"/>
    <row r="6" spans="1:15" ht="13.5" thickTop="1">
      <c r="A6" s="104" t="s">
        <v>2</v>
      </c>
      <c r="B6" s="96" t="s">
        <v>20</v>
      </c>
      <c r="C6" s="96"/>
      <c r="D6" s="96"/>
      <c r="E6" s="96"/>
      <c r="F6" s="96"/>
      <c r="G6" s="96"/>
      <c r="H6" s="96"/>
      <c r="I6" s="100" t="s">
        <v>0</v>
      </c>
      <c r="J6" s="101"/>
      <c r="K6" s="89" t="s">
        <v>1</v>
      </c>
      <c r="L6" s="89"/>
      <c r="M6" s="89"/>
      <c r="N6" s="89"/>
      <c r="O6" s="8"/>
    </row>
    <row r="7" spans="1:15" ht="13.5" thickBot="1">
      <c r="A7" s="105"/>
      <c r="B7" s="97"/>
      <c r="C7" s="97"/>
      <c r="D7" s="97"/>
      <c r="E7" s="97"/>
      <c r="F7" s="97"/>
      <c r="G7" s="97"/>
      <c r="H7" s="97"/>
      <c r="I7" s="102"/>
      <c r="J7" s="103"/>
      <c r="K7" s="89"/>
      <c r="L7" s="89"/>
      <c r="M7" s="89"/>
      <c r="N7" s="89"/>
      <c r="O7" s="8"/>
    </row>
    <row r="8" spans="1:15" ht="13.5" thickTop="1">
      <c r="A8" s="5">
        <v>1</v>
      </c>
      <c r="B8" s="92" t="s">
        <v>3</v>
      </c>
      <c r="C8" s="92"/>
      <c r="D8" s="92"/>
      <c r="E8" s="92"/>
      <c r="F8" s="92"/>
      <c r="G8" s="92"/>
      <c r="H8" s="92"/>
      <c r="I8" s="78"/>
      <c r="J8" s="93"/>
      <c r="K8" s="77"/>
      <c r="L8" s="77"/>
      <c r="M8" s="77"/>
      <c r="N8" s="77"/>
      <c r="O8" s="8"/>
    </row>
    <row r="9" spans="1:15" ht="12.75">
      <c r="A9" s="3">
        <v>2</v>
      </c>
      <c r="B9" s="77" t="s">
        <v>4</v>
      </c>
      <c r="C9" s="77"/>
      <c r="D9" s="77"/>
      <c r="E9" s="77"/>
      <c r="F9" s="77"/>
      <c r="G9" s="77"/>
      <c r="H9" s="77"/>
      <c r="I9" s="77"/>
      <c r="J9" s="79"/>
      <c r="K9" s="77"/>
      <c r="L9" s="77"/>
      <c r="M9" s="77"/>
      <c r="N9" s="77"/>
      <c r="O9" s="8"/>
    </row>
    <row r="10" spans="1:15" ht="12.75">
      <c r="A10" s="89">
        <v>3</v>
      </c>
      <c r="B10" s="83" t="s">
        <v>18</v>
      </c>
      <c r="C10" s="83"/>
      <c r="D10" s="83"/>
      <c r="E10" s="83"/>
      <c r="F10" s="83"/>
      <c r="G10" s="83"/>
      <c r="H10" s="83"/>
      <c r="I10" s="77"/>
      <c r="J10" s="79"/>
      <c r="K10" s="77"/>
      <c r="L10" s="77"/>
      <c r="M10" s="77"/>
      <c r="N10" s="77"/>
      <c r="O10" s="8"/>
    </row>
    <row r="11" spans="1:15" ht="12.75">
      <c r="A11" s="89"/>
      <c r="B11" s="83"/>
      <c r="C11" s="83"/>
      <c r="D11" s="83"/>
      <c r="E11" s="83"/>
      <c r="F11" s="83"/>
      <c r="G11" s="83"/>
      <c r="H11" s="83"/>
      <c r="I11" s="77"/>
      <c r="J11" s="79"/>
      <c r="K11" s="77"/>
      <c r="L11" s="77"/>
      <c r="M11" s="77"/>
      <c r="N11" s="77"/>
      <c r="O11" s="8"/>
    </row>
    <row r="12" spans="1:15" ht="12.75">
      <c r="A12" s="89"/>
      <c r="B12" s="83"/>
      <c r="C12" s="83"/>
      <c r="D12" s="83"/>
      <c r="E12" s="83"/>
      <c r="F12" s="83"/>
      <c r="G12" s="83"/>
      <c r="H12" s="83"/>
      <c r="I12" s="77"/>
      <c r="J12" s="79"/>
      <c r="K12" s="77"/>
      <c r="L12" s="77"/>
      <c r="M12" s="77"/>
      <c r="N12" s="77"/>
      <c r="O12" s="8"/>
    </row>
    <row r="13" spans="1:15" ht="12.75">
      <c r="A13" s="89">
        <v>4</v>
      </c>
      <c r="B13" s="83" t="s">
        <v>5</v>
      </c>
      <c r="C13" s="83"/>
      <c r="D13" s="83"/>
      <c r="E13" s="83"/>
      <c r="F13" s="83"/>
      <c r="G13" s="83"/>
      <c r="H13" s="83"/>
      <c r="I13" s="77"/>
      <c r="J13" s="79"/>
      <c r="K13" s="77"/>
      <c r="L13" s="77"/>
      <c r="M13" s="77"/>
      <c r="N13" s="77"/>
      <c r="O13" s="8"/>
    </row>
    <row r="14" spans="1:15" ht="12.75">
      <c r="A14" s="89"/>
      <c r="B14" s="83"/>
      <c r="C14" s="83"/>
      <c r="D14" s="83"/>
      <c r="E14" s="83"/>
      <c r="F14" s="83"/>
      <c r="G14" s="83"/>
      <c r="H14" s="83"/>
      <c r="I14" s="77"/>
      <c r="J14" s="79"/>
      <c r="K14" s="77"/>
      <c r="L14" s="77"/>
      <c r="M14" s="77"/>
      <c r="N14" s="77"/>
      <c r="O14" s="8"/>
    </row>
    <row r="15" spans="1:15" ht="12.75">
      <c r="A15" s="89"/>
      <c r="B15" s="98"/>
      <c r="C15" s="98"/>
      <c r="D15" s="98"/>
      <c r="E15" s="98"/>
      <c r="F15" s="98"/>
      <c r="G15" s="98"/>
      <c r="H15" s="98"/>
      <c r="I15" s="77"/>
      <c r="J15" s="79"/>
      <c r="K15" s="77"/>
      <c r="L15" s="77"/>
      <c r="M15" s="77"/>
      <c r="N15" s="77"/>
      <c r="O15" s="8"/>
    </row>
    <row r="16" spans="1:15" ht="12.75">
      <c r="A16" s="82">
        <v>5</v>
      </c>
      <c r="B16" s="90" t="s">
        <v>6</v>
      </c>
      <c r="C16" s="90"/>
      <c r="D16" s="90"/>
      <c r="E16" s="90"/>
      <c r="F16" s="90"/>
      <c r="G16" s="90"/>
      <c r="H16" s="90"/>
      <c r="I16" s="82"/>
      <c r="J16" s="91"/>
      <c r="K16" s="82"/>
      <c r="L16" s="82"/>
      <c r="M16" s="82"/>
      <c r="N16" s="82"/>
      <c r="O16" s="8"/>
    </row>
    <row r="17" spans="1:15" ht="12.75">
      <c r="A17" s="82"/>
      <c r="B17" s="90"/>
      <c r="C17" s="90"/>
      <c r="D17" s="90"/>
      <c r="E17" s="90"/>
      <c r="F17" s="90"/>
      <c r="G17" s="90"/>
      <c r="H17" s="90"/>
      <c r="I17" s="82"/>
      <c r="J17" s="91"/>
      <c r="K17" s="82"/>
      <c r="L17" s="82"/>
      <c r="M17" s="82"/>
      <c r="N17" s="82"/>
      <c r="O17" s="8"/>
    </row>
    <row r="18" spans="1:15" ht="12.75">
      <c r="A18" s="89">
        <v>6</v>
      </c>
      <c r="B18" s="83" t="s">
        <v>7</v>
      </c>
      <c r="C18" s="83"/>
      <c r="D18" s="83"/>
      <c r="E18" s="83"/>
      <c r="F18" s="83"/>
      <c r="G18" s="83"/>
      <c r="H18" s="83"/>
      <c r="I18" s="77"/>
      <c r="J18" s="79"/>
      <c r="K18" s="77"/>
      <c r="L18" s="77"/>
      <c r="M18" s="77"/>
      <c r="N18" s="4"/>
      <c r="O18" s="8"/>
    </row>
    <row r="19" spans="1:15" ht="12.75">
      <c r="A19" s="89"/>
      <c r="B19" s="83"/>
      <c r="C19" s="83"/>
      <c r="D19" s="83"/>
      <c r="E19" s="83"/>
      <c r="F19" s="83"/>
      <c r="G19" s="83"/>
      <c r="H19" s="83"/>
      <c r="I19" s="77"/>
      <c r="J19" s="79"/>
      <c r="K19" s="77"/>
      <c r="L19" s="77"/>
      <c r="M19" s="77"/>
      <c r="N19" s="4"/>
      <c r="O19" s="8"/>
    </row>
    <row r="20" spans="1:15" ht="12.75">
      <c r="A20" s="89">
        <v>7</v>
      </c>
      <c r="B20" s="83" t="s">
        <v>8</v>
      </c>
      <c r="C20" s="83"/>
      <c r="D20" s="83"/>
      <c r="E20" s="83"/>
      <c r="F20" s="83"/>
      <c r="G20" s="83"/>
      <c r="H20" s="83"/>
      <c r="I20" s="77"/>
      <c r="J20" s="79"/>
      <c r="K20" s="77"/>
      <c r="L20" s="77"/>
      <c r="M20" s="77"/>
      <c r="N20" s="4"/>
      <c r="O20" s="8"/>
    </row>
    <row r="21" spans="1:15" ht="12.75">
      <c r="A21" s="89"/>
      <c r="B21" s="83"/>
      <c r="C21" s="83"/>
      <c r="D21" s="83"/>
      <c r="E21" s="83"/>
      <c r="F21" s="83"/>
      <c r="G21" s="83"/>
      <c r="H21" s="83"/>
      <c r="I21" s="77"/>
      <c r="J21" s="79"/>
      <c r="K21" s="77"/>
      <c r="L21" s="77"/>
      <c r="M21" s="77"/>
      <c r="N21" s="4"/>
      <c r="O21" s="8"/>
    </row>
    <row r="22" spans="1:15" ht="12.75">
      <c r="A22" s="89">
        <v>8</v>
      </c>
      <c r="B22" s="83" t="s">
        <v>9</v>
      </c>
      <c r="C22" s="83"/>
      <c r="D22" s="83"/>
      <c r="E22" s="83"/>
      <c r="F22" s="83"/>
      <c r="G22" s="83"/>
      <c r="H22" s="83"/>
      <c r="I22" s="77"/>
      <c r="J22" s="79"/>
      <c r="K22" s="77"/>
      <c r="L22" s="77"/>
      <c r="M22" s="77"/>
      <c r="N22" s="4"/>
      <c r="O22" s="8"/>
    </row>
    <row r="23" spans="1:15" ht="12.75">
      <c r="A23" s="89"/>
      <c r="B23" s="83"/>
      <c r="C23" s="83"/>
      <c r="D23" s="83"/>
      <c r="E23" s="83"/>
      <c r="F23" s="83"/>
      <c r="G23" s="83"/>
      <c r="H23" s="83"/>
      <c r="I23" s="77"/>
      <c r="J23" s="79"/>
      <c r="K23" s="77"/>
      <c r="L23" s="77"/>
      <c r="M23" s="77"/>
      <c r="N23" s="4"/>
      <c r="O23" s="8"/>
    </row>
    <row r="24" spans="1:15" ht="12.75">
      <c r="A24" s="3">
        <v>9</v>
      </c>
      <c r="B24" s="83" t="s">
        <v>10</v>
      </c>
      <c r="C24" s="83"/>
      <c r="D24" s="83"/>
      <c r="E24" s="83"/>
      <c r="F24" s="83"/>
      <c r="G24" s="83"/>
      <c r="H24" s="83"/>
      <c r="I24" s="77"/>
      <c r="J24" s="79"/>
      <c r="K24" s="77"/>
      <c r="L24" s="77"/>
      <c r="M24" s="77"/>
      <c r="N24" s="4"/>
      <c r="O24" s="8"/>
    </row>
    <row r="25" spans="1:15" ht="12.75">
      <c r="A25" s="82">
        <v>10</v>
      </c>
      <c r="B25" s="83" t="s">
        <v>11</v>
      </c>
      <c r="C25" s="83"/>
      <c r="D25" s="83"/>
      <c r="E25" s="83"/>
      <c r="F25" s="83"/>
      <c r="G25" s="83"/>
      <c r="H25" s="83"/>
      <c r="I25" s="77"/>
      <c r="J25" s="79"/>
      <c r="K25" s="77"/>
      <c r="L25" s="77"/>
      <c r="M25" s="77"/>
      <c r="N25" s="4"/>
      <c r="O25" s="8"/>
    </row>
    <row r="26" spans="1:15" ht="12.75">
      <c r="A26" s="82"/>
      <c r="B26" s="83"/>
      <c r="C26" s="83"/>
      <c r="D26" s="83"/>
      <c r="E26" s="83"/>
      <c r="F26" s="83"/>
      <c r="G26" s="83"/>
      <c r="H26" s="83"/>
      <c r="I26" s="77"/>
      <c r="J26" s="79"/>
      <c r="K26" s="77"/>
      <c r="L26" s="77"/>
      <c r="M26" s="77"/>
      <c r="N26" s="4"/>
      <c r="O26" s="8"/>
    </row>
    <row r="27" spans="1:15" ht="12.75">
      <c r="A27" s="82">
        <v>11</v>
      </c>
      <c r="B27" s="83" t="s">
        <v>12</v>
      </c>
      <c r="C27" s="83"/>
      <c r="D27" s="83"/>
      <c r="E27" s="83"/>
      <c r="F27" s="83"/>
      <c r="G27" s="83"/>
      <c r="H27" s="83"/>
      <c r="I27" s="77"/>
      <c r="J27" s="79"/>
      <c r="K27" s="77"/>
      <c r="L27" s="77"/>
      <c r="M27" s="77"/>
      <c r="N27" s="4"/>
      <c r="O27" s="8"/>
    </row>
    <row r="28" spans="1:15" ht="12.75">
      <c r="A28" s="82"/>
      <c r="B28" s="83"/>
      <c r="C28" s="83"/>
      <c r="D28" s="83"/>
      <c r="E28" s="83"/>
      <c r="F28" s="83"/>
      <c r="G28" s="83"/>
      <c r="H28" s="83"/>
      <c r="I28" s="77"/>
      <c r="J28" s="79"/>
      <c r="K28" s="77"/>
      <c r="L28" s="77"/>
      <c r="M28" s="77"/>
      <c r="N28" s="4"/>
      <c r="O28" s="8"/>
    </row>
    <row r="29" spans="1:14" ht="12.75">
      <c r="A29" s="82">
        <v>12</v>
      </c>
      <c r="B29" s="83" t="s">
        <v>13</v>
      </c>
      <c r="C29" s="83"/>
      <c r="D29" s="83"/>
      <c r="E29" s="83"/>
      <c r="F29" s="83"/>
      <c r="G29" s="83"/>
      <c r="H29" s="83"/>
      <c r="I29" s="77"/>
      <c r="J29" s="77"/>
      <c r="K29" s="78"/>
      <c r="L29" s="78"/>
      <c r="M29" s="78"/>
      <c r="N29" s="26"/>
    </row>
    <row r="30" spans="1:14" ht="12.75">
      <c r="A30" s="82"/>
      <c r="B30" s="83"/>
      <c r="C30" s="83"/>
      <c r="D30" s="83"/>
      <c r="E30" s="83"/>
      <c r="F30" s="83"/>
      <c r="G30" s="83"/>
      <c r="H30" s="83"/>
      <c r="I30" s="77"/>
      <c r="J30" s="77"/>
      <c r="K30" s="77"/>
      <c r="L30" s="77"/>
      <c r="M30" s="77"/>
      <c r="N30" s="4"/>
    </row>
    <row r="31" spans="1:14" ht="12.75">
      <c r="A31" s="2">
        <v>13</v>
      </c>
      <c r="B31" s="83" t="s">
        <v>14</v>
      </c>
      <c r="C31" s="83"/>
      <c r="D31" s="83"/>
      <c r="E31" s="83"/>
      <c r="F31" s="83"/>
      <c r="G31" s="83"/>
      <c r="H31" s="83"/>
      <c r="I31" s="77"/>
      <c r="J31" s="77"/>
      <c r="K31" s="77"/>
      <c r="L31" s="77"/>
      <c r="M31" s="77"/>
      <c r="N31" s="4"/>
    </row>
    <row r="32" spans="1:14" ht="12.75">
      <c r="A32" s="2">
        <v>14</v>
      </c>
      <c r="B32" s="83" t="s">
        <v>15</v>
      </c>
      <c r="C32" s="83"/>
      <c r="D32" s="83"/>
      <c r="E32" s="83"/>
      <c r="F32" s="83"/>
      <c r="G32" s="83"/>
      <c r="H32" s="83"/>
      <c r="I32" s="77"/>
      <c r="J32" s="77"/>
      <c r="K32" s="77"/>
      <c r="L32" s="77"/>
      <c r="M32" s="77"/>
      <c r="N32" s="4"/>
    </row>
    <row r="33" spans="1:14" ht="12.75">
      <c r="A33" s="82">
        <v>15</v>
      </c>
      <c r="B33" s="83" t="s">
        <v>16</v>
      </c>
      <c r="C33" s="83"/>
      <c r="D33" s="83"/>
      <c r="E33" s="83"/>
      <c r="F33" s="83"/>
      <c r="G33" s="83"/>
      <c r="H33" s="83"/>
      <c r="I33" s="77"/>
      <c r="J33" s="77"/>
      <c r="K33" s="77"/>
      <c r="L33" s="77"/>
      <c r="M33" s="77"/>
      <c r="N33" s="4"/>
    </row>
    <row r="34" spans="1:14" ht="12.75">
      <c r="A34" s="82"/>
      <c r="B34" s="83"/>
      <c r="C34" s="83"/>
      <c r="D34" s="83"/>
      <c r="E34" s="83"/>
      <c r="F34" s="83"/>
      <c r="G34" s="83"/>
      <c r="H34" s="83"/>
      <c r="I34" s="77"/>
      <c r="J34" s="77"/>
      <c r="K34" s="77"/>
      <c r="L34" s="77"/>
      <c r="M34" s="77"/>
      <c r="N34" s="4"/>
    </row>
    <row r="35" spans="1:14" ht="12.75">
      <c r="A35" s="82"/>
      <c r="B35" s="83"/>
      <c r="C35" s="83"/>
      <c r="D35" s="83"/>
      <c r="E35" s="83"/>
      <c r="F35" s="83"/>
      <c r="G35" s="83"/>
      <c r="H35" s="83"/>
      <c r="I35" s="77"/>
      <c r="J35" s="77"/>
      <c r="K35" s="77"/>
      <c r="L35" s="77"/>
      <c r="M35" s="77"/>
      <c r="N35" s="4"/>
    </row>
    <row r="36" spans="1:14" ht="12.75">
      <c r="A36" s="2">
        <v>16</v>
      </c>
      <c r="B36" s="86" t="s">
        <v>57</v>
      </c>
      <c r="C36" s="87"/>
      <c r="D36" s="87"/>
      <c r="E36" s="87"/>
      <c r="F36" s="87"/>
      <c r="G36" s="87"/>
      <c r="H36" s="88"/>
      <c r="I36" s="79"/>
      <c r="J36" s="94"/>
      <c r="K36" s="79"/>
      <c r="L36" s="95"/>
      <c r="M36" s="94"/>
      <c r="N36" s="4"/>
    </row>
    <row r="37" spans="1:14" ht="12.75">
      <c r="A37" s="2">
        <v>17</v>
      </c>
      <c r="B37" s="83" t="s">
        <v>17</v>
      </c>
      <c r="C37" s="83"/>
      <c r="D37" s="83"/>
      <c r="E37" s="83"/>
      <c r="F37" s="83"/>
      <c r="G37" s="83"/>
      <c r="H37" s="83"/>
      <c r="I37" s="77"/>
      <c r="J37" s="77"/>
      <c r="K37" s="77"/>
      <c r="L37" s="77"/>
      <c r="M37" s="77"/>
      <c r="N37" s="4"/>
    </row>
    <row r="38" spans="1:14" ht="12.75">
      <c r="A38" s="6"/>
      <c r="B38" s="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  <c r="N38" s="8"/>
    </row>
    <row r="39" spans="1:8" ht="12.75">
      <c r="A39" s="80"/>
      <c r="B39" s="84" t="s">
        <v>19</v>
      </c>
      <c r="C39" s="84"/>
      <c r="D39" s="84"/>
      <c r="E39" s="84"/>
      <c r="F39" s="84"/>
      <c r="G39" s="84"/>
      <c r="H39" s="84"/>
    </row>
    <row r="40" spans="1:8" ht="12.75">
      <c r="A40" s="80"/>
      <c r="B40" s="85"/>
      <c r="C40" s="85"/>
      <c r="D40" s="85"/>
      <c r="E40" s="85"/>
      <c r="F40" s="85"/>
      <c r="G40" s="85"/>
      <c r="H40" s="85"/>
    </row>
    <row r="41" spans="1:8" ht="12.75">
      <c r="A41" s="81"/>
      <c r="B41" s="85"/>
      <c r="C41" s="85"/>
      <c r="D41" s="85"/>
      <c r="E41" s="85"/>
      <c r="F41" s="85"/>
      <c r="G41" s="85"/>
      <c r="H41" s="85"/>
    </row>
    <row r="42" spans="1:8" ht="12.75">
      <c r="A42" s="81"/>
      <c r="B42" s="85"/>
      <c r="C42" s="85"/>
      <c r="D42" s="85"/>
      <c r="E42" s="85"/>
      <c r="F42" s="85"/>
      <c r="G42" s="85"/>
      <c r="H42" s="85"/>
    </row>
  </sheetData>
  <mergeCells count="69">
    <mergeCell ref="I4:M4"/>
    <mergeCell ref="A20:A21"/>
    <mergeCell ref="B20:H21"/>
    <mergeCell ref="I20:J21"/>
    <mergeCell ref="K20:M21"/>
    <mergeCell ref="A10:A12"/>
    <mergeCell ref="I6:J7"/>
    <mergeCell ref="A6:A7"/>
    <mergeCell ref="K8:N8"/>
    <mergeCell ref="K9:N9"/>
    <mergeCell ref="K36:M36"/>
    <mergeCell ref="B10:H12"/>
    <mergeCell ref="B6:H7"/>
    <mergeCell ref="K6:N7"/>
    <mergeCell ref="I29:J30"/>
    <mergeCell ref="B13:H15"/>
    <mergeCell ref="K22:M23"/>
    <mergeCell ref="B24:H24"/>
    <mergeCell ref="K24:M24"/>
    <mergeCell ref="B9:H9"/>
    <mergeCell ref="B8:H8"/>
    <mergeCell ref="I31:J31"/>
    <mergeCell ref="I32:J32"/>
    <mergeCell ref="I8:J8"/>
    <mergeCell ref="I9:J9"/>
    <mergeCell ref="I22:J23"/>
    <mergeCell ref="I24:J24"/>
    <mergeCell ref="K10:N12"/>
    <mergeCell ref="K13:N15"/>
    <mergeCell ref="I18:J19"/>
    <mergeCell ref="K18:M19"/>
    <mergeCell ref="I10:J12"/>
    <mergeCell ref="I13:J15"/>
    <mergeCell ref="I16:J17"/>
    <mergeCell ref="K16:N17"/>
    <mergeCell ref="A13:A15"/>
    <mergeCell ref="B16:H17"/>
    <mergeCell ref="A16:A17"/>
    <mergeCell ref="A22:A23"/>
    <mergeCell ref="B22:H23"/>
    <mergeCell ref="A18:A19"/>
    <mergeCell ref="B18:H19"/>
    <mergeCell ref="I25:J26"/>
    <mergeCell ref="B37:H37"/>
    <mergeCell ref="B39:H42"/>
    <mergeCell ref="B27:H28"/>
    <mergeCell ref="B29:H30"/>
    <mergeCell ref="B31:H31"/>
    <mergeCell ref="B36:H36"/>
    <mergeCell ref="I36:J36"/>
    <mergeCell ref="B32:H32"/>
    <mergeCell ref="B33:H35"/>
    <mergeCell ref="A25:A26"/>
    <mergeCell ref="B25:H26"/>
    <mergeCell ref="A39:A40"/>
    <mergeCell ref="A41:A42"/>
    <mergeCell ref="A33:A35"/>
    <mergeCell ref="A27:A28"/>
    <mergeCell ref="A29:A30"/>
    <mergeCell ref="I33:J35"/>
    <mergeCell ref="I37:J37"/>
    <mergeCell ref="K25:M26"/>
    <mergeCell ref="K27:M28"/>
    <mergeCell ref="K29:M30"/>
    <mergeCell ref="K31:M31"/>
    <mergeCell ref="K32:M32"/>
    <mergeCell ref="K33:M35"/>
    <mergeCell ref="K37:M37"/>
    <mergeCell ref="I27:J2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L11" sqref="L11"/>
    </sheetView>
  </sheetViews>
  <sheetFormatPr defaultColWidth="9.140625" defaultRowHeight="12.75"/>
  <cols>
    <col min="4" max="4" width="28.140625" style="0" customWidth="1"/>
  </cols>
  <sheetData>
    <row r="3" ht="15.75">
      <c r="D3" s="9" t="s">
        <v>22</v>
      </c>
    </row>
    <row r="4" ht="13.5" thickBot="1"/>
    <row r="5" spans="1:11" ht="15.75" thickTop="1">
      <c r="A5" s="10" t="s">
        <v>23</v>
      </c>
      <c r="B5" s="106" t="s">
        <v>24</v>
      </c>
      <c r="C5" s="107"/>
      <c r="D5" s="108"/>
      <c r="E5" s="11" t="s">
        <v>25</v>
      </c>
      <c r="F5" s="12" t="s">
        <v>26</v>
      </c>
      <c r="G5" s="13" t="s">
        <v>27</v>
      </c>
      <c r="H5" s="14" t="s">
        <v>28</v>
      </c>
      <c r="I5" s="13" t="s">
        <v>29</v>
      </c>
      <c r="J5" s="13" t="s">
        <v>30</v>
      </c>
      <c r="K5" s="13" t="s">
        <v>30</v>
      </c>
    </row>
    <row r="6" spans="1:11" ht="15.75" thickBot="1">
      <c r="A6" s="15"/>
      <c r="B6" s="16"/>
      <c r="C6" s="17"/>
      <c r="D6" s="18"/>
      <c r="E6" s="19" t="s">
        <v>31</v>
      </c>
      <c r="F6" s="20" t="s">
        <v>32</v>
      </c>
      <c r="G6" s="21" t="s">
        <v>33</v>
      </c>
      <c r="H6" s="22" t="s">
        <v>34</v>
      </c>
      <c r="I6" s="21" t="s">
        <v>35</v>
      </c>
      <c r="J6" s="21" t="s">
        <v>36</v>
      </c>
      <c r="K6" s="21" t="s">
        <v>37</v>
      </c>
    </row>
    <row r="7" spans="1:11" ht="15.75" thickTop="1">
      <c r="A7" s="23" t="s">
        <v>62</v>
      </c>
      <c r="B7" s="24" t="s">
        <v>61</v>
      </c>
      <c r="C7" s="25"/>
      <c r="E7" s="20" t="s">
        <v>39</v>
      </c>
      <c r="F7" s="20"/>
      <c r="G7" s="21" t="s">
        <v>40</v>
      </c>
      <c r="H7" s="22"/>
      <c r="I7" s="21" t="s">
        <v>40</v>
      </c>
      <c r="J7" s="21"/>
      <c r="K7" s="21"/>
    </row>
    <row r="8" spans="1:11" ht="15">
      <c r="A8" s="26"/>
      <c r="B8" s="27" t="s">
        <v>53</v>
      </c>
      <c r="C8" s="8"/>
      <c r="E8" s="20"/>
      <c r="F8" s="20"/>
      <c r="G8" s="21" t="s">
        <v>41</v>
      </c>
      <c r="H8" s="22"/>
      <c r="I8" s="21" t="s">
        <v>41</v>
      </c>
      <c r="J8" s="21" t="s">
        <v>41</v>
      </c>
      <c r="K8" s="21" t="s">
        <v>41</v>
      </c>
    </row>
    <row r="9" spans="1:11" ht="14.25">
      <c r="A9" s="28"/>
      <c r="B9" s="29"/>
      <c r="C9" s="30"/>
      <c r="D9" s="31"/>
      <c r="E9" s="32"/>
      <c r="F9" s="121"/>
      <c r="G9" s="121"/>
      <c r="H9" s="121"/>
      <c r="I9" s="111">
        <f aca="true" t="shared" si="0" ref="I9:I14">G9*(100+H9)%</f>
        <v>0</v>
      </c>
      <c r="J9" s="111">
        <f aca="true" t="shared" si="1" ref="J9:J14">G9*F9</f>
        <v>0</v>
      </c>
      <c r="K9" s="111">
        <f aca="true" t="shared" si="2" ref="K9:K15">J9*(100+H9)%</f>
        <v>0</v>
      </c>
    </row>
    <row r="10" spans="1:11" ht="14.25">
      <c r="A10" s="28"/>
      <c r="B10" s="29"/>
      <c r="C10" s="30"/>
      <c r="D10" s="31"/>
      <c r="E10" s="32"/>
      <c r="F10" s="4"/>
      <c r="G10" s="4"/>
      <c r="H10" s="4"/>
      <c r="I10" s="111">
        <f t="shared" si="0"/>
        <v>0</v>
      </c>
      <c r="J10" s="111">
        <f t="shared" si="1"/>
        <v>0</v>
      </c>
      <c r="K10" s="111">
        <f t="shared" si="2"/>
        <v>0</v>
      </c>
    </row>
    <row r="11" spans="1:11" ht="14.25">
      <c r="A11" s="28"/>
      <c r="B11" s="29"/>
      <c r="C11" s="30"/>
      <c r="D11" s="31"/>
      <c r="E11" s="32"/>
      <c r="F11" s="4"/>
      <c r="G11" s="4"/>
      <c r="H11" s="4"/>
      <c r="I11" s="111">
        <f t="shared" si="0"/>
        <v>0</v>
      </c>
      <c r="J11" s="111">
        <f t="shared" si="1"/>
        <v>0</v>
      </c>
      <c r="K11" s="111">
        <f t="shared" si="2"/>
        <v>0</v>
      </c>
    </row>
    <row r="12" spans="1:11" ht="14.25">
      <c r="A12" s="28"/>
      <c r="B12" s="33"/>
      <c r="C12" s="34"/>
      <c r="D12" s="35"/>
      <c r="E12" s="32"/>
      <c r="F12" s="4"/>
      <c r="G12" s="4"/>
      <c r="H12" s="4"/>
      <c r="I12" s="111">
        <f t="shared" si="0"/>
        <v>0</v>
      </c>
      <c r="J12" s="111">
        <f t="shared" si="1"/>
        <v>0</v>
      </c>
      <c r="K12" s="111">
        <f t="shared" si="2"/>
        <v>0</v>
      </c>
    </row>
    <row r="13" spans="1:11" ht="14.25">
      <c r="A13" s="28"/>
      <c r="B13" s="33"/>
      <c r="C13" s="34"/>
      <c r="D13" s="35"/>
      <c r="E13" s="32"/>
      <c r="F13" s="4"/>
      <c r="G13" s="4"/>
      <c r="H13" s="4"/>
      <c r="I13" s="111">
        <f t="shared" si="0"/>
        <v>0</v>
      </c>
      <c r="J13" s="111">
        <f t="shared" si="1"/>
        <v>0</v>
      </c>
      <c r="K13" s="111">
        <f t="shared" si="2"/>
        <v>0</v>
      </c>
    </row>
    <row r="14" spans="1:11" ht="15" thickBot="1">
      <c r="A14" s="28"/>
      <c r="B14" s="33"/>
      <c r="C14" s="34"/>
      <c r="D14" s="35"/>
      <c r="E14" s="36"/>
      <c r="F14" s="37"/>
      <c r="G14" s="37"/>
      <c r="H14" s="37"/>
      <c r="I14" s="111">
        <f t="shared" si="0"/>
        <v>0</v>
      </c>
      <c r="J14" s="111">
        <f t="shared" si="1"/>
        <v>0</v>
      </c>
      <c r="K14" s="111">
        <f t="shared" si="2"/>
        <v>0</v>
      </c>
    </row>
    <row r="15" spans="1:11" ht="13.5" thickBot="1">
      <c r="A15" s="109"/>
      <c r="B15" s="110"/>
      <c r="C15" s="110"/>
      <c r="D15" s="110"/>
      <c r="E15" s="38"/>
      <c r="F15" s="39" t="s">
        <v>42</v>
      </c>
      <c r="G15" s="39"/>
      <c r="H15" s="38"/>
      <c r="I15" s="38"/>
      <c r="J15" s="120">
        <f>SUM(J9:J14)</f>
        <v>0</v>
      </c>
      <c r="K15" s="131">
        <f>SUM(K9:K14)</f>
        <v>0</v>
      </c>
    </row>
    <row r="16" spans="1:11" ht="14.25">
      <c r="A16" s="40" t="s">
        <v>63</v>
      </c>
      <c r="B16" s="41" t="s">
        <v>43</v>
      </c>
      <c r="C16" s="42"/>
      <c r="D16" s="36"/>
      <c r="E16" s="124"/>
      <c r="F16" s="124"/>
      <c r="G16" s="125"/>
      <c r="H16" s="124"/>
      <c r="I16" s="111"/>
      <c r="J16" s="111"/>
      <c r="K16" s="111"/>
    </row>
    <row r="17" spans="1:11" ht="14.25">
      <c r="A17" s="45"/>
      <c r="B17" s="46" t="s">
        <v>44</v>
      </c>
      <c r="C17" s="47"/>
      <c r="D17" s="43"/>
      <c r="E17" s="44"/>
      <c r="F17" s="48">
        <v>8</v>
      </c>
      <c r="G17" s="122"/>
      <c r="H17" s="123"/>
      <c r="I17" s="111">
        <f>G17*(100+H17)%</f>
        <v>0</v>
      </c>
      <c r="J17" s="111">
        <f>G17*F17</f>
        <v>0</v>
      </c>
      <c r="K17" s="111">
        <f>J17*(100+H17)%</f>
        <v>0</v>
      </c>
    </row>
    <row r="18" spans="1:11" ht="14.25">
      <c r="A18" s="45"/>
      <c r="B18" s="46" t="s">
        <v>45</v>
      </c>
      <c r="C18" s="47"/>
      <c r="D18" s="43"/>
      <c r="E18" s="44"/>
      <c r="F18" s="48">
        <v>8</v>
      </c>
      <c r="G18" s="43"/>
      <c r="H18" s="44"/>
      <c r="I18" s="111">
        <f>G18*(100+H18)%</f>
        <v>0</v>
      </c>
      <c r="J18" s="111">
        <f>G18*F18</f>
        <v>0</v>
      </c>
      <c r="K18" s="111">
        <f>J18*(100+H18)%</f>
        <v>0</v>
      </c>
    </row>
    <row r="19" spans="1:11" ht="15" thickBot="1">
      <c r="A19" s="49"/>
      <c r="B19" s="50" t="s">
        <v>46</v>
      </c>
      <c r="C19" s="51"/>
      <c r="D19" s="52"/>
      <c r="E19" s="26"/>
      <c r="F19" s="5">
        <v>8</v>
      </c>
      <c r="G19" s="52"/>
      <c r="H19" s="26"/>
      <c r="I19" s="111">
        <f>G19*(100+H19)%</f>
        <v>0</v>
      </c>
      <c r="J19" s="118">
        <f>G19*F19</f>
        <v>0</v>
      </c>
      <c r="K19" s="118">
        <f>J19*(100+H19)%</f>
        <v>0</v>
      </c>
    </row>
    <row r="20" spans="1:11" ht="15" thickBot="1">
      <c r="A20" s="45"/>
      <c r="B20" s="53"/>
      <c r="C20" s="47"/>
      <c r="D20" s="8"/>
      <c r="F20" s="68" t="s">
        <v>65</v>
      </c>
      <c r="G20" s="8"/>
      <c r="H20" s="8"/>
      <c r="I20" s="8"/>
      <c r="J20" s="114">
        <f>SUM(J17:J19)</f>
        <v>0</v>
      </c>
      <c r="K20" s="114">
        <f>SUM(K17:K19)</f>
        <v>0</v>
      </c>
    </row>
    <row r="21" spans="1:11" ht="12.75">
      <c r="A21" s="54"/>
      <c r="B21" s="8"/>
      <c r="C21" s="8"/>
      <c r="D21" s="8"/>
      <c r="E21" s="55"/>
      <c r="F21" s="56"/>
      <c r="G21" s="56"/>
      <c r="H21" s="56"/>
      <c r="I21" s="57"/>
      <c r="J21" s="44"/>
      <c r="K21" s="43"/>
    </row>
    <row r="22" spans="1:11" ht="15" thickBot="1">
      <c r="A22" s="58" t="s">
        <v>64</v>
      </c>
      <c r="B22" s="8"/>
      <c r="C22" s="8"/>
      <c r="D22" s="27" t="s">
        <v>47</v>
      </c>
      <c r="E22" s="59"/>
      <c r="F22" s="60" t="s">
        <v>48</v>
      </c>
      <c r="G22" s="60"/>
      <c r="H22" s="60"/>
      <c r="I22" s="61"/>
      <c r="J22" s="115"/>
      <c r="K22" s="117">
        <f>J22*123%</f>
        <v>0</v>
      </c>
    </row>
    <row r="23" spans="1:11" ht="13.5" thickBot="1">
      <c r="A23" s="26"/>
      <c r="B23" s="62"/>
      <c r="C23" s="62"/>
      <c r="D23" s="62"/>
      <c r="E23" s="59"/>
      <c r="F23" s="60" t="s">
        <v>58</v>
      </c>
      <c r="G23" s="60"/>
      <c r="H23" s="60"/>
      <c r="I23" s="60"/>
      <c r="J23" s="120">
        <f>J22*17</f>
        <v>0</v>
      </c>
      <c r="K23" s="120">
        <f>J23*123%</f>
        <v>0</v>
      </c>
    </row>
    <row r="24" spans="1:7" ht="12.75">
      <c r="A24" s="8"/>
      <c r="B24" s="8"/>
      <c r="C24" s="8"/>
      <c r="D24" s="8"/>
      <c r="E24" s="8"/>
      <c r="F24" s="8"/>
      <c r="G24" s="8"/>
    </row>
    <row r="25" spans="1:11" ht="15">
      <c r="A25" s="8"/>
      <c r="B25" s="8"/>
      <c r="C25" s="8"/>
      <c r="D25" s="8"/>
      <c r="E25" s="29"/>
      <c r="F25" s="63"/>
      <c r="G25" s="63"/>
      <c r="H25" s="63"/>
      <c r="I25" s="36"/>
      <c r="J25" s="64" t="s">
        <v>30</v>
      </c>
      <c r="K25" s="65" t="s">
        <v>30</v>
      </c>
    </row>
    <row r="26" spans="1:11" ht="15">
      <c r="A26" s="66"/>
      <c r="B26" s="67"/>
      <c r="C26" s="67"/>
      <c r="D26" s="8"/>
      <c r="E26" s="68" t="s">
        <v>59</v>
      </c>
      <c r="F26" s="8"/>
      <c r="G26" s="8"/>
      <c r="H26" s="8"/>
      <c r="I26" s="43"/>
      <c r="J26" s="69" t="s">
        <v>36</v>
      </c>
      <c r="K26" s="70" t="s">
        <v>37</v>
      </c>
    </row>
    <row r="27" spans="1:11" ht="15">
      <c r="A27" s="66"/>
      <c r="B27" s="67"/>
      <c r="C27" s="67"/>
      <c r="D27" s="8"/>
      <c r="E27" s="71"/>
      <c r="F27" s="62"/>
      <c r="G27" s="62"/>
      <c r="H27" s="62"/>
      <c r="I27" s="52"/>
      <c r="J27" s="72" t="s">
        <v>41</v>
      </c>
      <c r="K27" s="73" t="s">
        <v>41</v>
      </c>
    </row>
    <row r="28" spans="1:11" ht="12.75">
      <c r="A28" s="66"/>
      <c r="B28" s="67"/>
      <c r="C28" s="67"/>
      <c r="D28" s="8"/>
      <c r="E28" s="74" t="s">
        <v>49</v>
      </c>
      <c r="F28" s="34"/>
      <c r="G28" s="38"/>
      <c r="H28" s="38"/>
      <c r="I28" s="32"/>
      <c r="J28" s="126">
        <f>J15</f>
        <v>0</v>
      </c>
      <c r="K28" s="127">
        <f>K15</f>
        <v>0</v>
      </c>
    </row>
    <row r="29" spans="1:11" ht="12.75">
      <c r="A29" s="66"/>
      <c r="B29" s="67"/>
      <c r="C29" s="67"/>
      <c r="D29" s="8"/>
      <c r="E29" s="74" t="s">
        <v>50</v>
      </c>
      <c r="F29" s="34"/>
      <c r="G29" s="38"/>
      <c r="H29" s="38"/>
      <c r="I29" s="32"/>
      <c r="J29" s="126">
        <f>J20</f>
        <v>0</v>
      </c>
      <c r="K29" s="127">
        <f>K20</f>
        <v>0</v>
      </c>
    </row>
    <row r="30" spans="1:11" ht="13.5" thickBot="1">
      <c r="A30" s="66"/>
      <c r="B30" s="67"/>
      <c r="C30" s="67"/>
      <c r="D30" s="8"/>
      <c r="E30" s="74" t="s">
        <v>51</v>
      </c>
      <c r="F30" s="34"/>
      <c r="G30" s="38"/>
      <c r="H30" s="38"/>
      <c r="I30" s="32"/>
      <c r="J30" s="128">
        <f>J23</f>
        <v>0</v>
      </c>
      <c r="K30" s="129">
        <f>K23</f>
        <v>0</v>
      </c>
    </row>
    <row r="31" spans="1:11" ht="13.5" thickBot="1">
      <c r="A31" s="66"/>
      <c r="B31" s="67"/>
      <c r="C31" s="67"/>
      <c r="D31" s="8"/>
      <c r="E31" s="130" t="s">
        <v>52</v>
      </c>
      <c r="F31" s="34"/>
      <c r="G31" s="38"/>
      <c r="H31" s="38"/>
      <c r="I31" s="38"/>
      <c r="J31" s="120">
        <f>SUM(J28:J30)</f>
        <v>0</v>
      </c>
      <c r="K31" s="120">
        <f>SUM(K28:K30)</f>
        <v>0</v>
      </c>
    </row>
  </sheetData>
  <mergeCells count="2">
    <mergeCell ref="B5:D5"/>
    <mergeCell ref="A15:D1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tabSelected="1" workbookViewId="0" topLeftCell="A1">
      <selection activeCell="D30" sqref="D30"/>
    </sheetView>
  </sheetViews>
  <sheetFormatPr defaultColWidth="9.140625" defaultRowHeight="12.75"/>
  <cols>
    <col min="4" max="4" width="30.421875" style="0" customWidth="1"/>
  </cols>
  <sheetData>
    <row r="3" ht="15.75">
      <c r="D3" s="9" t="s">
        <v>22</v>
      </c>
    </row>
    <row r="4" ht="13.5" thickBot="1"/>
    <row r="5" spans="1:11" ht="15.75" thickTop="1">
      <c r="A5" s="10" t="s">
        <v>23</v>
      </c>
      <c r="B5" s="106" t="s">
        <v>24</v>
      </c>
      <c r="C5" s="107"/>
      <c r="D5" s="108"/>
      <c r="E5" s="11" t="s">
        <v>25</v>
      </c>
      <c r="F5" s="12" t="s">
        <v>26</v>
      </c>
      <c r="G5" s="13" t="s">
        <v>27</v>
      </c>
      <c r="H5" s="14" t="s">
        <v>28</v>
      </c>
      <c r="I5" s="13" t="s">
        <v>29</v>
      </c>
      <c r="J5" s="13" t="s">
        <v>30</v>
      </c>
      <c r="K5" s="13" t="s">
        <v>30</v>
      </c>
    </row>
    <row r="6" spans="1:11" ht="15.75" thickBot="1">
      <c r="A6" s="15"/>
      <c r="B6" s="16"/>
      <c r="C6" s="17"/>
      <c r="D6" s="18"/>
      <c r="E6" s="19" t="s">
        <v>31</v>
      </c>
      <c r="F6" s="20" t="s">
        <v>32</v>
      </c>
      <c r="G6" s="21" t="s">
        <v>33</v>
      </c>
      <c r="H6" s="22" t="s">
        <v>34</v>
      </c>
      <c r="I6" s="21" t="s">
        <v>35</v>
      </c>
      <c r="J6" s="21" t="s">
        <v>36</v>
      </c>
      <c r="K6" s="21" t="s">
        <v>37</v>
      </c>
    </row>
    <row r="7" spans="1:11" ht="15.75" thickTop="1">
      <c r="A7" s="23" t="s">
        <v>62</v>
      </c>
      <c r="B7" s="24" t="s">
        <v>38</v>
      </c>
      <c r="C7" s="25"/>
      <c r="E7" s="20" t="s">
        <v>39</v>
      </c>
      <c r="F7" s="20"/>
      <c r="G7" s="21" t="s">
        <v>40</v>
      </c>
      <c r="H7" s="22"/>
      <c r="I7" s="21" t="s">
        <v>40</v>
      </c>
      <c r="J7" s="21"/>
      <c r="K7" s="21"/>
    </row>
    <row r="8" spans="1:11" ht="15">
      <c r="A8" s="26"/>
      <c r="B8" s="27" t="s">
        <v>60</v>
      </c>
      <c r="C8" s="8"/>
      <c r="E8" s="20"/>
      <c r="F8" s="20"/>
      <c r="G8" s="21" t="s">
        <v>41</v>
      </c>
      <c r="H8" s="22"/>
      <c r="I8" s="21" t="s">
        <v>41</v>
      </c>
      <c r="J8" s="21" t="s">
        <v>41</v>
      </c>
      <c r="K8" s="21" t="s">
        <v>41</v>
      </c>
    </row>
    <row r="9" spans="1:11" ht="14.25">
      <c r="A9" s="28"/>
      <c r="B9" s="29"/>
      <c r="C9" s="30"/>
      <c r="D9" s="31"/>
      <c r="E9" s="32"/>
      <c r="F9" s="121"/>
      <c r="G9" s="121"/>
      <c r="H9" s="121"/>
      <c r="I9" s="111">
        <f aca="true" t="shared" si="0" ref="I9:I14">G9*(100+H9)%</f>
        <v>0</v>
      </c>
      <c r="J9" s="111">
        <f aca="true" t="shared" si="1" ref="J9:J14">G9*F9</f>
        <v>0</v>
      </c>
      <c r="K9" s="111">
        <f aca="true" t="shared" si="2" ref="K9:K15">J9*(100+H9)%</f>
        <v>0</v>
      </c>
    </row>
    <row r="10" spans="1:11" ht="14.25">
      <c r="A10" s="28"/>
      <c r="B10" s="29"/>
      <c r="C10" s="30"/>
      <c r="D10" s="31"/>
      <c r="E10" s="32"/>
      <c r="F10" s="4"/>
      <c r="G10" s="4"/>
      <c r="H10" s="4"/>
      <c r="I10" s="111">
        <f t="shared" si="0"/>
        <v>0</v>
      </c>
      <c r="J10" s="111">
        <f t="shared" si="1"/>
        <v>0</v>
      </c>
      <c r="K10" s="111">
        <f t="shared" si="2"/>
        <v>0</v>
      </c>
    </row>
    <row r="11" spans="1:11" ht="14.25">
      <c r="A11" s="28"/>
      <c r="B11" s="29"/>
      <c r="C11" s="30"/>
      <c r="D11" s="31"/>
      <c r="E11" s="32"/>
      <c r="F11" s="4"/>
      <c r="G11" s="4"/>
      <c r="H11" s="4"/>
      <c r="I11" s="111">
        <f t="shared" si="0"/>
        <v>0</v>
      </c>
      <c r="J11" s="111">
        <f t="shared" si="1"/>
        <v>0</v>
      </c>
      <c r="K11" s="111">
        <f t="shared" si="2"/>
        <v>0</v>
      </c>
    </row>
    <row r="12" spans="1:11" ht="14.25">
      <c r="A12" s="28"/>
      <c r="B12" s="33"/>
      <c r="C12" s="34"/>
      <c r="D12" s="35"/>
      <c r="E12" s="32"/>
      <c r="F12" s="4"/>
      <c r="G12" s="4"/>
      <c r="H12" s="4"/>
      <c r="I12" s="111">
        <f t="shared" si="0"/>
        <v>0</v>
      </c>
      <c r="J12" s="111">
        <f t="shared" si="1"/>
        <v>0</v>
      </c>
      <c r="K12" s="111">
        <f t="shared" si="2"/>
        <v>0</v>
      </c>
    </row>
    <row r="13" spans="1:11" ht="14.25">
      <c r="A13" s="28"/>
      <c r="B13" s="33"/>
      <c r="C13" s="34"/>
      <c r="D13" s="35"/>
      <c r="E13" s="32"/>
      <c r="F13" s="4"/>
      <c r="G13" s="4"/>
      <c r="H13" s="4"/>
      <c r="I13" s="111">
        <f t="shared" si="0"/>
        <v>0</v>
      </c>
      <c r="J13" s="111">
        <f t="shared" si="1"/>
        <v>0</v>
      </c>
      <c r="K13" s="111">
        <f t="shared" si="2"/>
        <v>0</v>
      </c>
    </row>
    <row r="14" spans="1:11" ht="15" thickBot="1">
      <c r="A14" s="28"/>
      <c r="B14" s="33"/>
      <c r="C14" s="34"/>
      <c r="D14" s="35"/>
      <c r="E14" s="36"/>
      <c r="F14" s="37"/>
      <c r="G14" s="37"/>
      <c r="H14" s="37"/>
      <c r="I14" s="111">
        <f t="shared" si="0"/>
        <v>0</v>
      </c>
      <c r="J14" s="111">
        <f t="shared" si="1"/>
        <v>0</v>
      </c>
      <c r="K14" s="111">
        <f t="shared" si="2"/>
        <v>0</v>
      </c>
    </row>
    <row r="15" spans="1:11" ht="13.5" thickBot="1">
      <c r="A15" s="109"/>
      <c r="B15" s="110"/>
      <c r="C15" s="110"/>
      <c r="D15" s="110"/>
      <c r="E15" s="38"/>
      <c r="F15" s="39" t="s">
        <v>42</v>
      </c>
      <c r="G15" s="39"/>
      <c r="H15" s="38"/>
      <c r="I15" s="38"/>
      <c r="J15" s="120">
        <f>SUM(J9:J14)</f>
        <v>0</v>
      </c>
      <c r="K15" s="131">
        <f>SUM(K9:K14)</f>
        <v>0</v>
      </c>
    </row>
    <row r="16" spans="1:11" ht="14.25">
      <c r="A16" s="40" t="s">
        <v>63</v>
      </c>
      <c r="B16" s="41" t="s">
        <v>43</v>
      </c>
      <c r="C16" s="42"/>
      <c r="D16" s="36"/>
      <c r="E16" s="37"/>
      <c r="F16" s="37"/>
      <c r="G16" s="43"/>
      <c r="H16" s="44"/>
      <c r="I16" s="44"/>
      <c r="J16" s="44"/>
      <c r="K16" s="44"/>
    </row>
    <row r="17" spans="1:11" ht="14.25">
      <c r="A17" s="45"/>
      <c r="B17" s="46" t="s">
        <v>44</v>
      </c>
      <c r="C17" s="47"/>
      <c r="D17" s="43"/>
      <c r="E17" s="44"/>
      <c r="F17" s="112">
        <v>4</v>
      </c>
      <c r="G17" s="122"/>
      <c r="H17" s="123"/>
      <c r="I17" s="111">
        <f>G17*(100+H17)%</f>
        <v>0</v>
      </c>
      <c r="J17" s="111">
        <f>G17*F17</f>
        <v>0</v>
      </c>
      <c r="K17" s="111">
        <f>J17*(100+H17)%</f>
        <v>0</v>
      </c>
    </row>
    <row r="18" spans="1:11" ht="14.25">
      <c r="A18" s="45"/>
      <c r="B18" s="46" t="s">
        <v>45</v>
      </c>
      <c r="C18" s="47"/>
      <c r="D18" s="43"/>
      <c r="E18" s="44"/>
      <c r="F18" s="112">
        <v>4</v>
      </c>
      <c r="G18" s="43"/>
      <c r="H18" s="44"/>
      <c r="I18" s="111">
        <f>G18*(100+H18)%</f>
        <v>0</v>
      </c>
      <c r="J18" s="111">
        <f>G18*F18</f>
        <v>0</v>
      </c>
      <c r="K18" s="111">
        <f>J18*(100+H18)%</f>
        <v>0</v>
      </c>
    </row>
    <row r="19" spans="1:11" ht="15" thickBot="1">
      <c r="A19" s="49"/>
      <c r="B19" s="50" t="s">
        <v>46</v>
      </c>
      <c r="C19" s="51"/>
      <c r="D19" s="52"/>
      <c r="E19" s="26"/>
      <c r="F19" s="113">
        <v>4</v>
      </c>
      <c r="G19" s="52"/>
      <c r="H19" s="26"/>
      <c r="I19" s="111">
        <f>G19*(100+H19)%</f>
        <v>0</v>
      </c>
      <c r="J19" s="118">
        <f>G19*F19</f>
        <v>0</v>
      </c>
      <c r="K19" s="118">
        <f>J19*(100+H19)%</f>
        <v>0</v>
      </c>
    </row>
    <row r="20" spans="1:11" ht="15" thickBot="1">
      <c r="A20" s="45"/>
      <c r="B20" s="53"/>
      <c r="C20" s="47"/>
      <c r="D20" s="8"/>
      <c r="F20" s="68" t="s">
        <v>65</v>
      </c>
      <c r="G20" s="8"/>
      <c r="H20" s="8"/>
      <c r="I20" s="8"/>
      <c r="J20" s="132">
        <f>SUM(J17:J19)</f>
        <v>0</v>
      </c>
      <c r="K20" s="131">
        <f>SUM(K17:K19)</f>
        <v>0</v>
      </c>
    </row>
    <row r="21" spans="1:11" ht="12.75">
      <c r="A21" s="54"/>
      <c r="B21" s="8"/>
      <c r="C21" s="8"/>
      <c r="D21" s="8"/>
      <c r="E21" s="55"/>
      <c r="F21" s="56"/>
      <c r="G21" s="56"/>
      <c r="H21" s="56"/>
      <c r="I21" s="57"/>
      <c r="J21" s="44"/>
      <c r="K21" s="43"/>
    </row>
    <row r="22" spans="1:11" ht="15" thickBot="1">
      <c r="A22" s="58" t="s">
        <v>64</v>
      </c>
      <c r="B22" s="8"/>
      <c r="C22" s="8"/>
      <c r="D22" s="27" t="s">
        <v>47</v>
      </c>
      <c r="E22" s="59"/>
      <c r="F22" s="60" t="s">
        <v>48</v>
      </c>
      <c r="G22" s="60"/>
      <c r="H22" s="60"/>
      <c r="I22" s="61"/>
      <c r="J22" s="111"/>
      <c r="K22" s="111">
        <f>J22*123%</f>
        <v>0</v>
      </c>
    </row>
    <row r="23" spans="1:11" ht="13.5" thickBot="1">
      <c r="A23" s="26"/>
      <c r="B23" s="62"/>
      <c r="C23" s="62"/>
      <c r="D23" s="62"/>
      <c r="E23" s="59"/>
      <c r="F23" s="60" t="s">
        <v>58</v>
      </c>
      <c r="G23" s="60"/>
      <c r="H23" s="60"/>
      <c r="I23" s="60"/>
      <c r="J23" s="120">
        <f>J22*17</f>
        <v>0</v>
      </c>
      <c r="K23" s="131">
        <f>J23*123%</f>
        <v>0</v>
      </c>
    </row>
    <row r="24" spans="1:7" ht="12.75">
      <c r="A24" s="8"/>
      <c r="B24" s="8"/>
      <c r="C24" s="8"/>
      <c r="D24" s="8"/>
      <c r="E24" s="8"/>
      <c r="F24" s="8"/>
      <c r="G24" s="8"/>
    </row>
    <row r="25" spans="1:11" ht="15">
      <c r="A25" s="8"/>
      <c r="B25" s="8"/>
      <c r="C25" s="8"/>
      <c r="D25" s="8"/>
      <c r="E25" s="29"/>
      <c r="F25" s="63"/>
      <c r="G25" s="63"/>
      <c r="H25" s="63"/>
      <c r="I25" s="36"/>
      <c r="J25" s="64" t="s">
        <v>30</v>
      </c>
      <c r="K25" s="65" t="s">
        <v>30</v>
      </c>
    </row>
    <row r="26" spans="1:11" ht="15">
      <c r="A26" s="66"/>
      <c r="B26" s="67"/>
      <c r="C26" s="67"/>
      <c r="D26" s="8"/>
      <c r="E26" s="68" t="s">
        <v>59</v>
      </c>
      <c r="F26" s="8"/>
      <c r="G26" s="8"/>
      <c r="H26" s="8"/>
      <c r="I26" s="43"/>
      <c r="J26" s="69" t="s">
        <v>36</v>
      </c>
      <c r="K26" s="70" t="s">
        <v>37</v>
      </c>
    </row>
    <row r="27" spans="1:11" ht="15.75" thickBot="1">
      <c r="A27" s="66"/>
      <c r="B27" s="67"/>
      <c r="C27" s="67"/>
      <c r="D27" s="8"/>
      <c r="E27" s="71"/>
      <c r="F27" s="62"/>
      <c r="G27" s="62"/>
      <c r="H27" s="62"/>
      <c r="I27" s="52"/>
      <c r="J27" s="72" t="s">
        <v>41</v>
      </c>
      <c r="K27" s="73" t="s">
        <v>41</v>
      </c>
    </row>
    <row r="28" spans="1:11" ht="13.5" thickBot="1">
      <c r="A28" s="66"/>
      <c r="B28" s="67"/>
      <c r="C28" s="67"/>
      <c r="D28" s="8"/>
      <c r="E28" s="74" t="s">
        <v>49</v>
      </c>
      <c r="F28" s="34"/>
      <c r="G28" s="38"/>
      <c r="H28" s="38"/>
      <c r="I28" s="32"/>
      <c r="J28" s="114">
        <f>J15</f>
        <v>0</v>
      </c>
      <c r="K28" s="116">
        <f>K15</f>
        <v>0</v>
      </c>
    </row>
    <row r="29" spans="1:11" ht="13.5" thickBot="1">
      <c r="A29" s="66"/>
      <c r="B29" s="67"/>
      <c r="C29" s="67"/>
      <c r="D29" s="8"/>
      <c r="E29" s="74" t="s">
        <v>50</v>
      </c>
      <c r="F29" s="34"/>
      <c r="G29" s="38"/>
      <c r="H29" s="38"/>
      <c r="I29" s="32"/>
      <c r="J29" s="119">
        <f>J20</f>
        <v>0</v>
      </c>
      <c r="K29" s="116">
        <f>K20</f>
        <v>0</v>
      </c>
    </row>
    <row r="30" spans="1:11" ht="13.5" thickBot="1">
      <c r="A30" s="66"/>
      <c r="B30" s="67"/>
      <c r="C30" s="67"/>
      <c r="D30" s="8"/>
      <c r="E30" s="74" t="s">
        <v>51</v>
      </c>
      <c r="F30" s="34"/>
      <c r="G30" s="38"/>
      <c r="H30" s="38"/>
      <c r="I30" s="32"/>
      <c r="J30" s="114">
        <f>J23</f>
        <v>0</v>
      </c>
      <c r="K30" s="116">
        <f>K23</f>
        <v>0</v>
      </c>
    </row>
    <row r="31" spans="1:11" ht="13.5" thickBot="1">
      <c r="A31" s="66"/>
      <c r="B31" s="67"/>
      <c r="C31" s="67"/>
      <c r="D31" s="8"/>
      <c r="E31" s="130" t="s">
        <v>52</v>
      </c>
      <c r="F31" s="34"/>
      <c r="G31" s="38"/>
      <c r="H31" s="38"/>
      <c r="I31" s="38"/>
      <c r="J31" s="120">
        <f>SUM(J28:J30)</f>
        <v>0</v>
      </c>
      <c r="K31" s="120">
        <f>SUM(K28:K30)</f>
        <v>0</v>
      </c>
    </row>
  </sheetData>
  <mergeCells count="2">
    <mergeCell ref="B5:D5"/>
    <mergeCell ref="A15:D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wladyslaw.bogdali</dc:creator>
  <cp:keywords/>
  <dc:description/>
  <cp:lastModifiedBy>grazyna.czarnecka</cp:lastModifiedBy>
  <cp:lastPrinted>2011-06-06T07:41:29Z</cp:lastPrinted>
  <dcterms:created xsi:type="dcterms:W3CDTF">2011-05-11T05:31:09Z</dcterms:created>
  <dcterms:modified xsi:type="dcterms:W3CDTF">2011-06-06T07:41:59Z</dcterms:modified>
  <cp:category/>
  <cp:version/>
  <cp:contentType/>
  <cp:contentStatus/>
</cp:coreProperties>
</file>