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02" activeTab="1"/>
  </bookViews>
  <sheets>
    <sheet name="arkusz10" sheetId="1" r:id="rId1"/>
    <sheet name="arkusz12" sheetId="2" r:id="rId2"/>
  </sheets>
  <definedNames/>
  <calcPr fullCalcOnLoad="1"/>
</workbook>
</file>

<file path=xl/sharedStrings.xml><?xml version="1.0" encoding="utf-8"?>
<sst xmlns="http://schemas.openxmlformats.org/spreadsheetml/2006/main" count="62" uniqueCount="36">
  <si>
    <t>Lp</t>
  </si>
  <si>
    <t>jm</t>
  </si>
  <si>
    <t xml:space="preserve">Ilość </t>
  </si>
  <si>
    <t>Cena netto</t>
  </si>
  <si>
    <t>Vat%</t>
  </si>
  <si>
    <t>Cena brutto</t>
  </si>
  <si>
    <t>Wartość netto</t>
  </si>
  <si>
    <t>Wartość brutto</t>
  </si>
  <si>
    <t>szt</t>
  </si>
  <si>
    <t>Razem</t>
  </si>
  <si>
    <t>Ilość</t>
  </si>
  <si>
    <t>kpl</t>
  </si>
  <si>
    <t>Nazwa i opis materiału</t>
  </si>
  <si>
    <t>CPV</t>
  </si>
  <si>
    <t>33.14.17.70-8</t>
  </si>
  <si>
    <t>kod katalogowy, producent</t>
  </si>
  <si>
    <t>Gwóźdź śródszpikowy blokowany do kości ramiennej kompletny,w składzie:gwóźdź do kości ramiennej fi 8-12mm,dł.180-400mm,śruba zaślepiająca,wkręty blokujące fi 4,5mm,różne długości,kpl.-4szt w wersji:kaniulowany stalowy</t>
  </si>
  <si>
    <t>We wszystkich pozycjach instrumentarium radioprzezierne</t>
  </si>
  <si>
    <t>Gwóźdź do leczenia złamań części bliższej kości udowe typu GAMMA, długi prawy i lewy, ze średnicą w częsci proksymalnej max 16mm; w składzie:gwóźdź (fi 10-12mm dł.340-420mm), kąt 120,130, 135stopni, śruba zaślepiająca wyposażona w system zabezpieczający przed spadaniem śruby z wkrętaka, śruba kompensacyjna wyposażona w system zabezpieczający przed spadaniem śruby z wkrętaka, piny antyrotacyjne fi 4mm (2szt na komplet), śruba szyjkowa teleskopowa fi 11mm (dł. 70-125mm) ze śrubą kompresyyjną M4, śruba szyjkowa standardowa fi 11mm</t>
  </si>
  <si>
    <t>Nazwa handlowa, kod kat. producent</t>
  </si>
  <si>
    <t>Gwóźdź śródszpikowy do leczenia złamań części bliższej kości udowej typu Gamma krótki, ze średnicą w części proksymalnej max 16mm w składzie:gwoźdź(fi 10-12mm, dł.200-280mm),kąt 125, 130, 135 stopni, śruba szyjkowa teleskopowa fi 11mm (dł. 70-125mm) ze śrubą kompresyjną M4, śruba zaślepiająca wyposażona w system zabezpieczający przed spadaniem śruby z wkrętaka, śruba kompensacyjna wyposażona w system zabezpieczający przed spadaniem śruby z wkrętaka,piny antyrotacyjne fi 4mm (2szt na komplet), śruba szyjkowa standardowa fi 11mm</t>
  </si>
  <si>
    <t>Gwóźdź śródszpikowy rekonstrukcyjny podwójnie blokowany do kości udowej,kompletny w składzie:gwóźdź rekonstrukcyjny podwójnie blokowany do kości udowej fi 9-13mm, dł.300-520mm,prawy i lewy,wkrętyblokujące trzonowe fi 6,5mm,różne długości,kpl-2szt,śruba zaślepiająca,wkręty blokujące fi 4,5mm,różne długości,kpl-2szt w wersji:kaniulowany stalowy.</t>
  </si>
  <si>
    <t>wartość brutto:……………zł słownie……………………………………………………………</t>
  </si>
  <si>
    <t>netto………………zł słownie………………………………………………………….</t>
  </si>
  <si>
    <t>w tym .vat…………..zł słownie………………………………………………………….</t>
  </si>
  <si>
    <t>załącznik nr 3.10 do siwz</t>
  </si>
  <si>
    <r>
      <t>P</t>
    </r>
    <r>
      <rPr>
        <b/>
        <sz val="18"/>
        <rFont val="Times New Roman"/>
        <family val="1"/>
      </rPr>
      <t>AKIET 12 -DHS DO ZESPOLEŃ</t>
    </r>
  </si>
  <si>
    <t>PAKIET 10 GWOŹDZIE I ŚRUBY CHIRURGICZNE</t>
  </si>
  <si>
    <r>
      <t xml:space="preserve">Gwóźdź śródszpikowy  blokowany prosty, do kości udowej, kompletny w składzie:gwóźdź prosty do kości udowej fi 9-13mm, dł.300-500mm </t>
    </r>
    <r>
      <rPr>
        <i/>
        <sz val="12"/>
        <rFont val="Times New Roman"/>
        <family val="1"/>
      </rPr>
      <t>*dopuszcza się dł. 300-480mm</t>
    </r>
    <r>
      <rPr>
        <sz val="12"/>
        <rFont val="Times New Roman"/>
        <family val="1"/>
      </rPr>
      <t xml:space="preserve"> ,śruba zaślepiająca,śruba kompresyjna,wkręty blokujące fi 4,5mm,różne długości, kpl.-4szt w wersji: kaniulowany stalowy</t>
    </r>
  </si>
  <si>
    <r>
      <t xml:space="preserve">* </t>
    </r>
    <r>
      <rPr>
        <i/>
        <sz val="12"/>
        <rFont val="Times New Roman"/>
        <family val="1"/>
      </rPr>
      <t>dopuszczenie odpowiedzią  Nr 1 z dnia 10.08.2011 r.</t>
    </r>
  </si>
  <si>
    <t>Gwóźdź środszpikowy blokowany do kości piszczelowej,kompletny w składzie: gwóźdź do kości piszczelowej fi 8-12mm, dł.180-400mm,śruba zaślepiająca,śruba kompresyjna,wkręty blokujące fi 4,5mm,różne długośći, kpl.-4sztw wersji: kaniulowany stalowy</t>
  </si>
  <si>
    <r>
      <t>Dynamiczny stabilizator</t>
    </r>
    <r>
      <rPr>
        <sz val="12"/>
        <rFont val="Times New Roman"/>
        <family val="1"/>
      </rPr>
      <t xml:space="preserve"> kłykciowy-</t>
    </r>
    <r>
      <rPr>
        <sz val="12"/>
        <rFont val="Times New Roman"/>
        <family val="1"/>
      </rPr>
      <t>DCS-stalowy,kompletny,w składzie:płytka DCS(od 6do 22-otworowa),śruba szyjkowa(o średnicy gwintu fi 12,5mm i fi 16mm i o dlugości gwintu 22mm i 27mm,śruba kompresyjna, *</t>
    </r>
    <r>
      <rPr>
        <i/>
        <sz val="12"/>
        <rFont val="Times New Roman"/>
        <family val="1"/>
      </rPr>
      <t>w wersji: śruba kaniulowana stalowa</t>
    </r>
  </si>
  <si>
    <t>po zmianie</t>
  </si>
  <si>
    <r>
      <t xml:space="preserve">załącznik nr 3.12 do siwz </t>
    </r>
    <r>
      <rPr>
        <i/>
        <sz val="10"/>
        <rFont val="Arial CE"/>
        <family val="0"/>
      </rPr>
      <t>po zmianie</t>
    </r>
  </si>
  <si>
    <r>
      <t>System DHS do zespolenia złamań bliższej nasady kości udowej.System składający się z:płytki, kąt płytki135, śruby szyjkowej i śruby kompresyjnej wykonanej ze stali - sterylny. Śruby od 50-125mm *d</t>
    </r>
    <r>
      <rPr>
        <i/>
        <sz val="12"/>
        <rFont val="Times New Roman"/>
        <family val="1"/>
      </rPr>
      <t xml:space="preserve">opuszcza się  60-120 mm </t>
    </r>
    <r>
      <rPr>
        <sz val="12"/>
        <rFont val="Times New Roman"/>
        <family val="1"/>
      </rPr>
      <t>x 12,5mm, skok co 5mm lub sruby o fi 16mm.Płytki od 3-otworowych do 14-otworowych.Śruba kompresyjna o rozmiarze 36mm*</t>
    </r>
    <r>
      <rPr>
        <i/>
        <sz val="12"/>
        <rFont val="Times New Roman"/>
        <family val="1"/>
      </rPr>
      <t>dopuszcza się śrubę  o rozmiarze 31mm</t>
    </r>
  </si>
  <si>
    <r>
      <t>*</t>
    </r>
    <r>
      <rPr>
        <i/>
        <sz val="12"/>
        <rFont val="Times New Roman"/>
        <family val="1"/>
      </rPr>
      <t>dopuszczenie odpowiedzią 1 z dnia 10.08.2011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</si>
</sst>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8">
    <font>
      <sz val="10"/>
      <name val="Arial CE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wrapText="1"/>
    </xf>
    <xf numFmtId="9" fontId="1" fillId="0" borderId="1" xfId="0" applyNumberFormat="1" applyFont="1" applyBorder="1" applyAlignment="1">
      <alignment wrapText="1"/>
    </xf>
    <xf numFmtId="4" fontId="1" fillId="0" borderId="3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workbookViewId="0" topLeftCell="A10">
      <selection activeCell="J6" sqref="J6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25390625" style="0" customWidth="1"/>
    <col min="4" max="4" width="5.00390625" style="0" customWidth="1"/>
    <col min="5" max="5" width="9.375" style="0" customWidth="1"/>
    <col min="6" max="6" width="10.875" style="0" customWidth="1"/>
    <col min="7" max="7" width="6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4.00390625" style="0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1"/>
      <c r="C2" s="1"/>
      <c r="D2" s="1"/>
      <c r="E2" s="1"/>
      <c r="F2" s="1"/>
      <c r="G2" s="1"/>
      <c r="H2" s="1"/>
      <c r="I2" s="1" t="s">
        <v>25</v>
      </c>
      <c r="J2" s="1"/>
      <c r="K2" s="31" t="s">
        <v>32</v>
      </c>
      <c r="L2" s="1"/>
      <c r="M2" s="1"/>
    </row>
    <row r="3" spans="1:13" ht="22.5">
      <c r="A3" s="1"/>
      <c r="B3" s="28" t="s">
        <v>27</v>
      </c>
      <c r="C3" s="28"/>
      <c r="D3" s="28"/>
      <c r="E3" s="28"/>
      <c r="F3" s="28"/>
      <c r="G3" s="28"/>
      <c r="H3" s="28"/>
      <c r="I3" s="28"/>
      <c r="J3" s="28"/>
      <c r="K3" s="1"/>
      <c r="L3" s="1"/>
      <c r="M3" s="1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47.25">
      <c r="A5" s="3" t="s">
        <v>0</v>
      </c>
      <c r="B5" s="3" t="s">
        <v>12</v>
      </c>
      <c r="C5" s="4" t="s">
        <v>15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4" t="s">
        <v>6</v>
      </c>
      <c r="J5" s="4" t="s">
        <v>7</v>
      </c>
      <c r="K5" s="4" t="s">
        <v>13</v>
      </c>
      <c r="L5" s="1"/>
      <c r="M5" s="1"/>
    </row>
    <row r="6" spans="1:23" ht="121.5" customHeight="1">
      <c r="A6" s="3">
        <v>1</v>
      </c>
      <c r="B6" s="6" t="s">
        <v>28</v>
      </c>
      <c r="C6" s="6"/>
      <c r="D6" s="4" t="s">
        <v>11</v>
      </c>
      <c r="E6" s="6">
        <v>10</v>
      </c>
      <c r="F6" s="23"/>
      <c r="G6" s="24"/>
      <c r="H6" s="23">
        <f>(F6*G6)+F6</f>
        <v>0</v>
      </c>
      <c r="I6" s="23">
        <f>(E6*F6)</f>
        <v>0</v>
      </c>
      <c r="J6" s="23">
        <f>(I6*G6)+I6</f>
        <v>0</v>
      </c>
      <c r="K6" s="6" t="s">
        <v>14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</row>
    <row r="7" spans="1:17" ht="99" customHeight="1">
      <c r="A7" s="3">
        <v>2</v>
      </c>
      <c r="B7" s="6" t="s">
        <v>30</v>
      </c>
      <c r="C7" s="6"/>
      <c r="D7" s="4" t="s">
        <v>11</v>
      </c>
      <c r="E7" s="6">
        <v>15</v>
      </c>
      <c r="F7" s="23"/>
      <c r="G7" s="24"/>
      <c r="H7" s="23">
        <f aca="true" t="shared" si="0" ref="H7:H12">(F7*G7)+F7</f>
        <v>0</v>
      </c>
      <c r="I7" s="23">
        <f aca="true" t="shared" si="1" ref="I7:I12">(E7*F7)</f>
        <v>0</v>
      </c>
      <c r="J7" s="23">
        <f aca="true" t="shared" si="2" ref="J7:J12">(I7*G7)+I7</f>
        <v>0</v>
      </c>
      <c r="K7" s="6" t="s">
        <v>14</v>
      </c>
      <c r="L7" s="7"/>
      <c r="M7" s="7"/>
      <c r="N7" s="8"/>
      <c r="O7" s="8"/>
      <c r="P7" s="8"/>
      <c r="Q7" s="8"/>
    </row>
    <row r="8" spans="1:13" ht="88.5" customHeight="1">
      <c r="A8" s="3">
        <v>3</v>
      </c>
      <c r="B8" s="6" t="s">
        <v>16</v>
      </c>
      <c r="C8" s="6"/>
      <c r="D8" s="4" t="s">
        <v>11</v>
      </c>
      <c r="E8" s="6">
        <v>5</v>
      </c>
      <c r="F8" s="23"/>
      <c r="G8" s="24"/>
      <c r="H8" s="23">
        <f t="shared" si="0"/>
        <v>0</v>
      </c>
      <c r="I8" s="23">
        <f t="shared" si="1"/>
        <v>0</v>
      </c>
      <c r="J8" s="23">
        <f t="shared" si="2"/>
        <v>0</v>
      </c>
      <c r="K8" s="6" t="s">
        <v>14</v>
      </c>
      <c r="L8" s="7"/>
      <c r="M8" s="1"/>
    </row>
    <row r="9" spans="1:13" ht="194.25" customHeight="1">
      <c r="A9" s="3">
        <v>4</v>
      </c>
      <c r="B9" s="6" t="s">
        <v>20</v>
      </c>
      <c r="C9" s="6"/>
      <c r="D9" s="4" t="s">
        <v>11</v>
      </c>
      <c r="E9" s="6">
        <v>25</v>
      </c>
      <c r="F9" s="23"/>
      <c r="G9" s="24"/>
      <c r="H9" s="23">
        <f t="shared" si="0"/>
        <v>0</v>
      </c>
      <c r="I9" s="23">
        <f t="shared" si="1"/>
        <v>0</v>
      </c>
      <c r="J9" s="23">
        <f t="shared" si="2"/>
        <v>0</v>
      </c>
      <c r="K9" s="6" t="s">
        <v>14</v>
      </c>
      <c r="L9" s="7"/>
      <c r="M9" s="1"/>
    </row>
    <row r="10" spans="1:13" ht="140.25" customHeight="1">
      <c r="A10" s="3">
        <v>5</v>
      </c>
      <c r="B10" s="6" t="s">
        <v>21</v>
      </c>
      <c r="C10" s="6"/>
      <c r="D10" s="4" t="s">
        <v>11</v>
      </c>
      <c r="E10" s="6">
        <v>3</v>
      </c>
      <c r="F10" s="23"/>
      <c r="G10" s="24"/>
      <c r="H10" s="23">
        <f t="shared" si="0"/>
        <v>0</v>
      </c>
      <c r="I10" s="23">
        <f t="shared" si="1"/>
        <v>0</v>
      </c>
      <c r="J10" s="23">
        <f t="shared" si="2"/>
        <v>0</v>
      </c>
      <c r="K10" s="6" t="s">
        <v>14</v>
      </c>
      <c r="L10" s="7"/>
      <c r="M10" s="1"/>
    </row>
    <row r="11" spans="1:13" ht="96.75" customHeight="1">
      <c r="A11" s="3">
        <v>6</v>
      </c>
      <c r="B11" s="6" t="s">
        <v>31</v>
      </c>
      <c r="C11" s="6"/>
      <c r="D11" s="4" t="s">
        <v>11</v>
      </c>
      <c r="E11" s="6">
        <v>5</v>
      </c>
      <c r="F11" s="23"/>
      <c r="G11" s="24"/>
      <c r="H11" s="23">
        <f t="shared" si="0"/>
        <v>0</v>
      </c>
      <c r="I11" s="23">
        <f t="shared" si="1"/>
        <v>0</v>
      </c>
      <c r="J11" s="23">
        <f t="shared" si="2"/>
        <v>0</v>
      </c>
      <c r="K11" s="6" t="s">
        <v>14</v>
      </c>
      <c r="L11" s="7"/>
      <c r="M11" s="1"/>
    </row>
    <row r="12" spans="1:13" ht="205.5" customHeight="1">
      <c r="A12" s="3">
        <v>7</v>
      </c>
      <c r="B12" s="6" t="s">
        <v>18</v>
      </c>
      <c r="C12" s="6"/>
      <c r="D12" s="4" t="s">
        <v>8</v>
      </c>
      <c r="E12" s="6">
        <v>2</v>
      </c>
      <c r="F12" s="23"/>
      <c r="G12" s="24"/>
      <c r="H12" s="23">
        <f t="shared" si="0"/>
        <v>0</v>
      </c>
      <c r="I12" s="23">
        <f t="shared" si="1"/>
        <v>0</v>
      </c>
      <c r="J12" s="23">
        <f t="shared" si="2"/>
        <v>0</v>
      </c>
      <c r="K12" s="6" t="s">
        <v>14</v>
      </c>
      <c r="L12" s="7"/>
      <c r="M12" s="1"/>
    </row>
    <row r="13" spans="1:13" ht="15.75">
      <c r="A13" s="5"/>
      <c r="B13" s="9" t="s">
        <v>9</v>
      </c>
      <c r="C13" s="10"/>
      <c r="D13" s="10"/>
      <c r="E13" s="10"/>
      <c r="F13" s="10"/>
      <c r="G13" s="10"/>
      <c r="H13" s="25"/>
      <c r="I13" s="26">
        <f>SUM(I6:I12)</f>
        <v>0</v>
      </c>
      <c r="J13" s="27">
        <f>SUM(J6:J12)</f>
        <v>0</v>
      </c>
      <c r="K13" s="11"/>
      <c r="L13" s="1"/>
      <c r="M13" s="1"/>
    </row>
    <row r="14" spans="1:13" ht="15.75">
      <c r="A14" s="2"/>
      <c r="B14" s="2" t="s">
        <v>17</v>
      </c>
      <c r="C14" s="2"/>
      <c r="D14" s="2"/>
      <c r="E14" s="2"/>
      <c r="F14" s="2"/>
      <c r="G14" s="2"/>
      <c r="H14" s="2"/>
      <c r="I14" s="2"/>
      <c r="J14" s="2"/>
      <c r="K14" s="1"/>
      <c r="L14" s="1"/>
      <c r="M14" s="1"/>
    </row>
    <row r="15" spans="1:13" ht="15.75">
      <c r="A15" s="2"/>
      <c r="B15" s="2" t="s">
        <v>29</v>
      </c>
      <c r="C15" s="2"/>
      <c r="D15" s="2"/>
      <c r="E15" s="2"/>
      <c r="F15" s="2"/>
      <c r="G15" s="2"/>
      <c r="H15" s="2"/>
      <c r="I15" s="2"/>
      <c r="J15" s="2"/>
      <c r="K15" s="1"/>
      <c r="L15" s="1"/>
      <c r="M15" s="1"/>
    </row>
    <row r="16" spans="1:13" ht="15.75">
      <c r="A16" s="2"/>
      <c r="B16" s="30"/>
      <c r="C16" s="2"/>
      <c r="D16" s="2"/>
      <c r="E16" s="2"/>
      <c r="F16" s="2"/>
      <c r="G16" s="2"/>
      <c r="H16" s="2"/>
      <c r="I16" s="2"/>
      <c r="J16" s="2"/>
      <c r="K16" s="1"/>
      <c r="L16" s="1"/>
      <c r="M16" s="1"/>
    </row>
    <row r="17" spans="1:13" ht="15.75">
      <c r="A17" s="2"/>
      <c r="B17" s="12" t="s">
        <v>22</v>
      </c>
      <c r="C17" s="2"/>
      <c r="D17" s="2"/>
      <c r="E17" s="2"/>
      <c r="F17" s="2"/>
      <c r="G17" s="2"/>
      <c r="H17" s="2"/>
      <c r="I17" s="2"/>
      <c r="J17" s="2"/>
      <c r="K17" s="1"/>
      <c r="L17" s="1"/>
      <c r="M17" s="1"/>
    </row>
    <row r="18" spans="1:13" ht="15.75">
      <c r="A18" s="2"/>
      <c r="B18" s="12" t="s">
        <v>24</v>
      </c>
      <c r="C18" s="2"/>
      <c r="D18" s="2"/>
      <c r="E18" s="2"/>
      <c r="F18" s="2"/>
      <c r="G18" s="2"/>
      <c r="H18" s="2"/>
      <c r="I18" s="2"/>
      <c r="J18" s="2"/>
      <c r="K18" s="1"/>
      <c r="L18" s="1"/>
      <c r="M18" s="1"/>
    </row>
    <row r="19" spans="1:13" ht="15.75">
      <c r="A19" s="2"/>
      <c r="B19" s="12" t="s">
        <v>23</v>
      </c>
      <c r="C19" s="2"/>
      <c r="D19" s="2"/>
      <c r="E19" s="2"/>
      <c r="F19" s="2"/>
      <c r="G19" s="2"/>
      <c r="H19" s="2"/>
      <c r="I19" s="2"/>
      <c r="J19" s="2"/>
      <c r="K19" s="1"/>
      <c r="L19" s="1"/>
      <c r="M19" s="1"/>
    </row>
    <row r="20" spans="1:13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1"/>
      <c r="L20" s="1"/>
      <c r="M20" s="1"/>
    </row>
    <row r="21" spans="1:13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</sheetData>
  <mergeCells count="1">
    <mergeCell ref="B3:J3"/>
  </mergeCells>
  <printOptions/>
  <pageMargins left="0.35" right="0.37" top="0.95" bottom="0.6" header="0.24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4.625" style="0" customWidth="1"/>
    <col min="2" max="2" width="51.25390625" style="0" customWidth="1"/>
    <col min="3" max="3" width="12.00390625" style="0" customWidth="1"/>
    <col min="4" max="4" width="5.125" style="0" customWidth="1"/>
    <col min="5" max="5" width="7.25390625" style="0" customWidth="1"/>
    <col min="6" max="6" width="9.875" style="0" customWidth="1"/>
    <col min="7" max="7" width="7.125" style="0" customWidth="1"/>
    <col min="8" max="8" width="10.625" style="0" customWidth="1"/>
    <col min="9" max="9" width="9.625" style="0" bestFit="1" customWidth="1"/>
    <col min="11" max="11" width="13.375" style="0" customWidth="1"/>
  </cols>
  <sheetData>
    <row r="2" ht="12.75">
      <c r="I2" t="s">
        <v>33</v>
      </c>
    </row>
    <row r="3" spans="1:12" ht="23.25">
      <c r="A3" s="13"/>
      <c r="B3" s="29" t="s">
        <v>26</v>
      </c>
      <c r="C3" s="29"/>
      <c r="D3" s="29"/>
      <c r="E3" s="29"/>
      <c r="F3" s="29"/>
      <c r="G3" s="29"/>
      <c r="H3" s="29"/>
      <c r="I3" s="29"/>
      <c r="J3" s="29"/>
      <c r="K3" s="29"/>
      <c r="L3" s="13"/>
    </row>
    <row r="4" spans="1:12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67.5" customHeight="1">
      <c r="A5" s="16" t="s">
        <v>0</v>
      </c>
      <c r="B5" s="16" t="s">
        <v>12</v>
      </c>
      <c r="C5" s="17" t="s">
        <v>19</v>
      </c>
      <c r="D5" s="16" t="s">
        <v>1</v>
      </c>
      <c r="E5" s="16" t="s">
        <v>10</v>
      </c>
      <c r="F5" s="16" t="s">
        <v>3</v>
      </c>
      <c r="G5" s="16" t="s">
        <v>4</v>
      </c>
      <c r="H5" s="16" t="s">
        <v>5</v>
      </c>
      <c r="I5" s="17" t="s">
        <v>6</v>
      </c>
      <c r="J5" s="17" t="s">
        <v>7</v>
      </c>
      <c r="K5" s="16" t="s">
        <v>13</v>
      </c>
      <c r="L5" s="12"/>
    </row>
    <row r="6" spans="1:12" ht="126">
      <c r="A6" s="14">
        <v>1</v>
      </c>
      <c r="B6" s="15" t="s">
        <v>34</v>
      </c>
      <c r="C6" s="14"/>
      <c r="D6" s="14" t="s">
        <v>11</v>
      </c>
      <c r="E6" s="14">
        <v>40</v>
      </c>
      <c r="F6" s="21"/>
      <c r="G6" s="22"/>
      <c r="H6" s="21">
        <f>(F6*G6)+F6</f>
        <v>0</v>
      </c>
      <c r="I6" s="21">
        <f>(E6*F6)</f>
        <v>0</v>
      </c>
      <c r="J6" s="21">
        <f>(I6*G6)+I6</f>
        <v>0</v>
      </c>
      <c r="K6" s="14" t="s">
        <v>14</v>
      </c>
      <c r="L6" s="12"/>
    </row>
    <row r="7" spans="1:12" ht="15.75">
      <c r="A7" s="14"/>
      <c r="B7" s="20" t="s">
        <v>9</v>
      </c>
      <c r="C7" s="18"/>
      <c r="D7" s="18"/>
      <c r="E7" s="18"/>
      <c r="F7" s="18"/>
      <c r="G7" s="18"/>
      <c r="H7" s="18"/>
      <c r="I7" s="21">
        <f>SUM(I6)</f>
        <v>0</v>
      </c>
      <c r="J7" s="21">
        <f>SUM(J6)</f>
        <v>0</v>
      </c>
      <c r="K7" s="19"/>
      <c r="L7" s="12"/>
    </row>
    <row r="8" spans="1:12" ht="15.75">
      <c r="A8" s="12"/>
      <c r="B8" s="12" t="s">
        <v>35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5.75">
      <c r="A10" s="12"/>
      <c r="B10" s="12" t="s">
        <v>22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>
      <c r="A11" s="12"/>
      <c r="B11" s="12" t="s">
        <v>24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5.75">
      <c r="A12" s="12"/>
      <c r="B12" s="12" t="s">
        <v>23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5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5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5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</sheetData>
  <mergeCells count="1">
    <mergeCell ref="B3:K3"/>
  </mergeCells>
  <printOptions/>
  <pageMargins left="0.35" right="0.37" top="0.95" bottom="0.6" header="0.24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anna.bryl</cp:lastModifiedBy>
  <cp:lastPrinted>2011-07-27T09:57:08Z</cp:lastPrinted>
  <dcterms:created xsi:type="dcterms:W3CDTF">2004-03-25T09:13:49Z</dcterms:created>
  <dcterms:modified xsi:type="dcterms:W3CDTF">2011-08-10T10:21:47Z</dcterms:modified>
  <cp:category/>
  <cp:version/>
  <cp:contentType/>
  <cp:contentStatus/>
</cp:coreProperties>
</file>