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12 Biochemia-ceny" sheetId="1" r:id="rId1"/>
  </sheets>
  <definedNames/>
  <calcPr fullCalcOnLoad="1"/>
</workbook>
</file>

<file path=xl/sharedStrings.xml><?xml version="1.0" encoding="utf-8"?>
<sst xmlns="http://schemas.openxmlformats.org/spreadsheetml/2006/main" count="78" uniqueCount="77">
  <si>
    <t>Lp</t>
  </si>
  <si>
    <t>VAT %</t>
  </si>
  <si>
    <t>D-Dimery</t>
  </si>
  <si>
    <t>Nazwa
parametru</t>
  </si>
  <si>
    <t>Ilość
ozn. z 1
opak.</t>
  </si>
  <si>
    <t>Cena 1 op. netto PLN</t>
  </si>
  <si>
    <t>Cena 1 op. brutto  PLN</t>
  </si>
  <si>
    <t>Lp.</t>
  </si>
  <si>
    <t>Nazwa odczynnika</t>
  </si>
  <si>
    <t>Nr katalogowy</t>
  </si>
  <si>
    <t xml:space="preserve">Wielkość opakowania </t>
  </si>
  <si>
    <t xml:space="preserve">Razem : </t>
  </si>
  <si>
    <t>PLN netto</t>
  </si>
  <si>
    <t>PLN brutto</t>
  </si>
  <si>
    <t>Odczynniki (Tab. 1):</t>
  </si>
  <si>
    <t xml:space="preserve">Razem: </t>
  </si>
  <si>
    <t>Nazwa
odczynnika</t>
  </si>
  <si>
    <t>Nr
katalog.</t>
  </si>
  <si>
    <t>AlAt</t>
  </si>
  <si>
    <t>Albumina</t>
  </si>
  <si>
    <t>Alfa-amylaza</t>
  </si>
  <si>
    <t>AspAt</t>
  </si>
  <si>
    <t>BCS</t>
  </si>
  <si>
    <t>Bilirubina bezp.</t>
  </si>
  <si>
    <t>Bilirubina całkowita</t>
  </si>
  <si>
    <t>Chlorki</t>
  </si>
  <si>
    <t>Cholesterol total</t>
  </si>
  <si>
    <t>Cholesterol HDL</t>
  </si>
  <si>
    <t>CK MB</t>
  </si>
  <si>
    <t>CPK</t>
  </si>
  <si>
    <t>Etanol</t>
  </si>
  <si>
    <t>Fosfataza alkaliczna</t>
  </si>
  <si>
    <t>Fosfataza kwaśna całk.</t>
  </si>
  <si>
    <t>Fosfor nieorg.</t>
  </si>
  <si>
    <t>GGTP</t>
  </si>
  <si>
    <t>kreatynina</t>
  </si>
  <si>
    <t>Glukoza</t>
  </si>
  <si>
    <t>Kwas moczowy</t>
  </si>
  <si>
    <t>Magnez</t>
  </si>
  <si>
    <t>Mocznik</t>
  </si>
  <si>
    <t>Potas</t>
  </si>
  <si>
    <t>Sód</t>
  </si>
  <si>
    <t>Trójglicerydy</t>
  </si>
  <si>
    <t>Wapń całkowity</t>
  </si>
  <si>
    <t>Żelazo</t>
  </si>
  <si>
    <t>białko w płynie mózgowo-rdzeniowym</t>
  </si>
  <si>
    <t>ASO</t>
  </si>
  <si>
    <t>RF</t>
  </si>
  <si>
    <t>AT III - antytrombina</t>
  </si>
  <si>
    <t>Lipaza</t>
  </si>
  <si>
    <t>Mleczany</t>
  </si>
  <si>
    <t>LDH</t>
  </si>
  <si>
    <t>RAZEM:</t>
  </si>
  <si>
    <t xml:space="preserve">Tab. 2. Formularz cenowy kalibratorów, kontroli oraz materiałów zużywalnych proporcjonalnie do ilości testów </t>
  </si>
  <si>
    <t xml:space="preserve"> Cena 1
opak. netto PLN</t>
  </si>
  <si>
    <t xml:space="preserve">Cena 1 opak. brutto PLN </t>
  </si>
  <si>
    <t>HbA1c</t>
  </si>
  <si>
    <t>CRP hs</t>
  </si>
  <si>
    <t>Transferyna</t>
  </si>
  <si>
    <t>Cystatyna</t>
  </si>
  <si>
    <t>ARKUSZ CENOWY- BIOCHEMIA  2012-2013</t>
  </si>
  <si>
    <t>Ilość op.
Na 2 lata szt.</t>
  </si>
  <si>
    <t>Wartość
na 2 lata netto PLN</t>
  </si>
  <si>
    <t>Wartość
na 2 lata brutto PLN</t>
  </si>
  <si>
    <t>Wartość
netto PLN</t>
  </si>
  <si>
    <t>Wartość
brutto PLN</t>
  </si>
  <si>
    <t xml:space="preserve">Potrzeby ilość
oznaczeń*
</t>
  </si>
  <si>
    <t xml:space="preserve">*ilość oznaczeń określono w przybliżeniu w ofercie dopuszczalna jest większa ilość oznaczeń niż określona w rubryce potrzeby- wynikająca z pomnożenia ilości oznaczeń z jednego </t>
  </si>
  <si>
    <t>zamkniętego opakowania przez liczbę opakowań</t>
  </si>
  <si>
    <t>Pakiet nr 12 Biochemia</t>
  </si>
  <si>
    <t>Materiały zużywalne (Tab.2) :</t>
  </si>
  <si>
    <t>Wartość oferty</t>
  </si>
  <si>
    <t>Dzierżawa w okresie realizacji umowy :</t>
  </si>
  <si>
    <t xml:space="preserve">Dzierżawa za jeden miesiąc: </t>
  </si>
  <si>
    <t>(Biochemia)</t>
  </si>
  <si>
    <t xml:space="preserve">Ilość op. </t>
  </si>
  <si>
    <t>Załącznik nr 3 do SIWZ zmiana odp.5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</si>
</sst>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\ _z_ł"/>
  </numFmts>
  <fonts count="20">
    <font>
      <sz val="10"/>
      <name val="Arial CE"/>
      <family val="0"/>
    </font>
    <font>
      <b/>
      <sz val="8"/>
      <name val="Arial CE"/>
      <family val="2"/>
    </font>
    <font>
      <sz val="8"/>
      <name val="Arial"/>
      <family val="0"/>
    </font>
    <font>
      <sz val="8"/>
      <name val="Arial CE"/>
      <family val="2"/>
    </font>
    <font>
      <i/>
      <sz val="8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i/>
      <sz val="10"/>
      <name val="Arial CE"/>
      <family val="0"/>
    </font>
    <font>
      <sz val="9"/>
      <name val="Arial CE"/>
      <family val="0"/>
    </font>
    <font>
      <b/>
      <sz val="9"/>
      <name val="Arial CE"/>
      <family val="2"/>
    </font>
    <font>
      <sz val="8"/>
      <color indexed="8"/>
      <name val="Arial"/>
      <family val="2"/>
    </font>
    <font>
      <b/>
      <sz val="14"/>
      <name val="Arial CE"/>
      <family val="2"/>
    </font>
    <font>
      <i/>
      <sz val="9"/>
      <name val="Arial CE"/>
      <family val="2"/>
    </font>
    <font>
      <b/>
      <sz val="10"/>
      <color indexed="8"/>
      <name val="Arial"/>
      <family val="2"/>
    </font>
    <font>
      <b/>
      <i/>
      <sz val="8"/>
      <name val="Arial CE"/>
      <family val="0"/>
    </font>
    <font>
      <b/>
      <sz val="8.5"/>
      <name val="Arial CE"/>
      <family val="2"/>
    </font>
    <font>
      <sz val="12"/>
      <name val="Arial CE"/>
      <family val="2"/>
    </font>
    <font>
      <sz val="8.5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/>
    </xf>
    <xf numFmtId="1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4" fontId="8" fillId="0" borderId="3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13" fillId="2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0" fillId="0" borderId="4" xfId="0" applyBorder="1" applyAlignment="1">
      <alignment/>
    </xf>
    <xf numFmtId="9" fontId="8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/>
    </xf>
    <xf numFmtId="0" fontId="9" fillId="0" borderId="1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left" vertical="center"/>
    </xf>
    <xf numFmtId="4" fontId="8" fillId="0" borderId="2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right" vertical="center"/>
    </xf>
    <xf numFmtId="0" fontId="16" fillId="0" borderId="3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4" fontId="8" fillId="0" borderId="1" xfId="0" applyNumberFormat="1" applyFont="1" applyBorder="1" applyAlignment="1">
      <alignment vertical="center" shrinkToFit="1"/>
    </xf>
    <xf numFmtId="3" fontId="8" fillId="0" borderId="0" xfId="0" applyNumberFormat="1" applyFont="1" applyAlignment="1">
      <alignment vertical="center"/>
    </xf>
    <xf numFmtId="0" fontId="6" fillId="0" borderId="8" xfId="0" applyFont="1" applyBorder="1" applyAlignment="1">
      <alignment vertical="center"/>
    </xf>
    <xf numFmtId="0" fontId="16" fillId="0" borderId="9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4" fontId="9" fillId="0" borderId="1" xfId="0" applyNumberFormat="1" applyFont="1" applyBorder="1" applyAlignment="1">
      <alignment vertical="center" shrinkToFit="1"/>
    </xf>
    <xf numFmtId="3" fontId="9" fillId="0" borderId="0" xfId="0" applyNumberFormat="1" applyFont="1" applyAlignment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/>
    </xf>
    <xf numFmtId="9" fontId="8" fillId="0" borderId="2" xfId="0" applyNumberFormat="1" applyFont="1" applyFill="1" applyBorder="1" applyAlignment="1">
      <alignment horizontal="center" vertical="center"/>
    </xf>
    <xf numFmtId="9" fontId="9" fillId="0" borderId="1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4" xfId="0" applyFont="1" applyBorder="1" applyAlignment="1">
      <alignment/>
    </xf>
    <xf numFmtId="4" fontId="17" fillId="0" borderId="1" xfId="0" applyNumberFormat="1" applyFont="1" applyBorder="1" applyAlignment="1">
      <alignment vertical="center" shrinkToFit="1"/>
    </xf>
    <xf numFmtId="4" fontId="0" fillId="0" borderId="1" xfId="0" applyNumberFormat="1" applyBorder="1" applyAlignment="1">
      <alignment/>
    </xf>
    <xf numFmtId="0" fontId="5" fillId="0" borderId="1" xfId="0" applyFont="1" applyBorder="1" applyAlignment="1">
      <alignment/>
    </xf>
    <xf numFmtId="49" fontId="15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workbookViewId="0" topLeftCell="A37">
      <selection activeCell="O16" sqref="O16"/>
    </sheetView>
  </sheetViews>
  <sheetFormatPr defaultColWidth="9.00390625" defaultRowHeight="12.75"/>
  <cols>
    <col min="1" max="1" width="9.625" style="0" customWidth="1"/>
    <col min="2" max="2" width="27.375" style="0" customWidth="1"/>
    <col min="3" max="3" width="12.625" style="0" customWidth="1"/>
    <col min="4" max="4" width="10.375" style="0" customWidth="1"/>
    <col min="5" max="5" width="8.25390625" style="0" customWidth="1"/>
    <col min="6" max="6" width="7.375" style="0" customWidth="1"/>
    <col min="9" max="9" width="4.75390625" style="0" customWidth="1"/>
    <col min="10" max="10" width="10.375" style="0" customWidth="1"/>
    <col min="11" max="11" width="10.625" style="0" customWidth="1"/>
    <col min="12" max="12" width="12.875" style="0" customWidth="1"/>
  </cols>
  <sheetData>
    <row r="1" spans="1:9" ht="12.75">
      <c r="A1" t="s">
        <v>69</v>
      </c>
      <c r="I1" s="2" t="s">
        <v>76</v>
      </c>
    </row>
    <row r="3" spans="1:12" ht="18">
      <c r="A3" s="83" t="s">
        <v>60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2" ht="12.75">
      <c r="A4" s="19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33.75">
      <c r="A5" s="5" t="s">
        <v>0</v>
      </c>
      <c r="B5" s="5" t="s">
        <v>3</v>
      </c>
      <c r="C5" s="20" t="s">
        <v>66</v>
      </c>
      <c r="D5" s="20" t="s">
        <v>16</v>
      </c>
      <c r="E5" s="20" t="s">
        <v>17</v>
      </c>
      <c r="F5" s="20" t="s">
        <v>4</v>
      </c>
      <c r="G5" s="20" t="s">
        <v>61</v>
      </c>
      <c r="H5" s="20" t="s">
        <v>5</v>
      </c>
      <c r="I5" s="20" t="s">
        <v>1</v>
      </c>
      <c r="J5" s="20" t="s">
        <v>6</v>
      </c>
      <c r="K5" s="20" t="s">
        <v>62</v>
      </c>
      <c r="L5" s="20" t="s">
        <v>63</v>
      </c>
    </row>
    <row r="6" spans="1:12" ht="12.75">
      <c r="A6" s="21">
        <v>1</v>
      </c>
      <c r="B6" s="37" t="s">
        <v>18</v>
      </c>
      <c r="C6" s="22">
        <v>34000</v>
      </c>
      <c r="D6" s="5"/>
      <c r="E6" s="23"/>
      <c r="F6" s="24"/>
      <c r="G6" s="25"/>
      <c r="H6" s="10"/>
      <c r="I6" s="43"/>
      <c r="J6" s="10">
        <f>H6*I6+H6</f>
        <v>0</v>
      </c>
      <c r="K6" s="10">
        <f>G6*H6</f>
        <v>0</v>
      </c>
      <c r="L6" s="10">
        <f>K6*I6+K6</f>
        <v>0</v>
      </c>
    </row>
    <row r="7" spans="1:12" ht="12.75">
      <c r="A7" s="21">
        <v>2</v>
      </c>
      <c r="B7" s="37" t="s">
        <v>19</v>
      </c>
      <c r="C7" s="22">
        <v>4200</v>
      </c>
      <c r="D7" s="9"/>
      <c r="E7" s="9"/>
      <c r="F7" s="24"/>
      <c r="G7" s="25"/>
      <c r="H7" s="10"/>
      <c r="I7" s="43"/>
      <c r="J7" s="10">
        <f aca="true" t="shared" si="0" ref="J7:J44">H7*I7+H7</f>
        <v>0</v>
      </c>
      <c r="K7" s="10">
        <f aca="true" t="shared" si="1" ref="K7:K44">G7*H7</f>
        <v>0</v>
      </c>
      <c r="L7" s="10">
        <f aca="true" t="shared" si="2" ref="L7:L44">K7*I7+K7</f>
        <v>0</v>
      </c>
    </row>
    <row r="8" spans="1:12" ht="12.75">
      <c r="A8" s="21">
        <v>3</v>
      </c>
      <c r="B8" s="37" t="s">
        <v>20</v>
      </c>
      <c r="C8" s="22">
        <v>6600</v>
      </c>
      <c r="D8" s="9"/>
      <c r="E8" s="14"/>
      <c r="F8" s="24"/>
      <c r="G8" s="25"/>
      <c r="H8" s="10"/>
      <c r="I8" s="43"/>
      <c r="J8" s="10">
        <f t="shared" si="0"/>
        <v>0</v>
      </c>
      <c r="K8" s="10">
        <f t="shared" si="1"/>
        <v>0</v>
      </c>
      <c r="L8" s="10">
        <f t="shared" si="2"/>
        <v>0</v>
      </c>
    </row>
    <row r="9" spans="1:12" ht="12.75">
      <c r="A9" s="21">
        <v>4</v>
      </c>
      <c r="B9" s="37" t="s">
        <v>21</v>
      </c>
      <c r="C9" s="22">
        <v>36000</v>
      </c>
      <c r="D9" s="9"/>
      <c r="E9" s="14"/>
      <c r="F9" s="24"/>
      <c r="G9" s="25"/>
      <c r="H9" s="10"/>
      <c r="I9" s="43"/>
      <c r="J9" s="10">
        <f t="shared" si="0"/>
        <v>0</v>
      </c>
      <c r="K9" s="10">
        <f t="shared" si="1"/>
        <v>0</v>
      </c>
      <c r="L9" s="10">
        <f t="shared" si="2"/>
        <v>0</v>
      </c>
    </row>
    <row r="10" spans="1:12" ht="12.75">
      <c r="A10" s="21">
        <v>5</v>
      </c>
      <c r="B10" s="38" t="s">
        <v>22</v>
      </c>
      <c r="C10" s="22">
        <v>8400</v>
      </c>
      <c r="D10" s="9"/>
      <c r="E10" s="9"/>
      <c r="F10" s="24"/>
      <c r="G10" s="25"/>
      <c r="H10" s="10"/>
      <c r="I10" s="43"/>
      <c r="J10" s="10">
        <f t="shared" si="0"/>
        <v>0</v>
      </c>
      <c r="K10" s="10">
        <f t="shared" si="1"/>
        <v>0</v>
      </c>
      <c r="L10" s="10">
        <f t="shared" si="2"/>
        <v>0</v>
      </c>
    </row>
    <row r="11" spans="1:12" ht="12.75">
      <c r="A11" s="21">
        <v>6</v>
      </c>
      <c r="B11" s="38" t="s">
        <v>23</v>
      </c>
      <c r="C11" s="22">
        <v>700</v>
      </c>
      <c r="D11" s="9"/>
      <c r="E11" s="9"/>
      <c r="F11" s="24"/>
      <c r="G11" s="25"/>
      <c r="H11" s="10"/>
      <c r="I11" s="43"/>
      <c r="J11" s="10">
        <f t="shared" si="0"/>
        <v>0</v>
      </c>
      <c r="K11" s="10">
        <f t="shared" si="1"/>
        <v>0</v>
      </c>
      <c r="L11" s="10">
        <f t="shared" si="2"/>
        <v>0</v>
      </c>
    </row>
    <row r="12" spans="1:12" ht="12.75">
      <c r="A12" s="21">
        <v>7</v>
      </c>
      <c r="B12" s="37" t="s">
        <v>24</v>
      </c>
      <c r="C12" s="22">
        <v>16000</v>
      </c>
      <c r="D12" s="9"/>
      <c r="E12" s="9"/>
      <c r="F12" s="24"/>
      <c r="G12" s="25"/>
      <c r="H12" s="10"/>
      <c r="I12" s="43"/>
      <c r="J12" s="10">
        <f t="shared" si="0"/>
        <v>0</v>
      </c>
      <c r="K12" s="10">
        <f t="shared" si="1"/>
        <v>0</v>
      </c>
      <c r="L12" s="10">
        <f t="shared" si="2"/>
        <v>0</v>
      </c>
    </row>
    <row r="13" spans="1:12" ht="12.75">
      <c r="A13" s="21">
        <v>8</v>
      </c>
      <c r="B13" s="37" t="s">
        <v>25</v>
      </c>
      <c r="C13" s="22">
        <v>2000</v>
      </c>
      <c r="D13" s="9"/>
      <c r="E13" s="9"/>
      <c r="F13" s="24"/>
      <c r="G13" s="25"/>
      <c r="H13" s="10"/>
      <c r="I13" s="43"/>
      <c r="J13" s="10">
        <f t="shared" si="0"/>
        <v>0</v>
      </c>
      <c r="K13" s="10">
        <f t="shared" si="1"/>
        <v>0</v>
      </c>
      <c r="L13" s="10">
        <f t="shared" si="2"/>
        <v>0</v>
      </c>
    </row>
    <row r="14" spans="1:12" ht="12.75">
      <c r="A14" s="21">
        <v>9</v>
      </c>
      <c r="B14" s="37" t="s">
        <v>26</v>
      </c>
      <c r="C14" s="22">
        <v>27200</v>
      </c>
      <c r="D14" s="9"/>
      <c r="E14" s="9"/>
      <c r="F14" s="24"/>
      <c r="G14" s="25"/>
      <c r="H14" s="10"/>
      <c r="I14" s="43"/>
      <c r="J14" s="10">
        <f t="shared" si="0"/>
        <v>0</v>
      </c>
      <c r="K14" s="10">
        <f t="shared" si="1"/>
        <v>0</v>
      </c>
      <c r="L14" s="10">
        <f t="shared" si="2"/>
        <v>0</v>
      </c>
    </row>
    <row r="15" spans="1:12" ht="12.75">
      <c r="A15" s="21">
        <v>10</v>
      </c>
      <c r="B15" s="37" t="s">
        <v>27</v>
      </c>
      <c r="C15" s="22">
        <v>20000</v>
      </c>
      <c r="D15" s="9"/>
      <c r="E15" s="9"/>
      <c r="F15" s="24"/>
      <c r="G15" s="25"/>
      <c r="H15" s="10"/>
      <c r="I15" s="43"/>
      <c r="J15" s="10">
        <f t="shared" si="0"/>
        <v>0</v>
      </c>
      <c r="K15" s="10">
        <f t="shared" si="1"/>
        <v>0</v>
      </c>
      <c r="L15" s="10">
        <f t="shared" si="2"/>
        <v>0</v>
      </c>
    </row>
    <row r="16" spans="1:12" ht="12.75">
      <c r="A16" s="21">
        <v>11</v>
      </c>
      <c r="B16" s="37" t="s">
        <v>28</v>
      </c>
      <c r="C16" s="22">
        <v>24000</v>
      </c>
      <c r="D16" s="9"/>
      <c r="E16" s="9"/>
      <c r="F16" s="24"/>
      <c r="G16" s="25"/>
      <c r="H16" s="10"/>
      <c r="I16" s="43"/>
      <c r="J16" s="10">
        <f t="shared" si="0"/>
        <v>0</v>
      </c>
      <c r="K16" s="10">
        <f t="shared" si="1"/>
        <v>0</v>
      </c>
      <c r="L16" s="10">
        <f t="shared" si="2"/>
        <v>0</v>
      </c>
    </row>
    <row r="17" spans="1:12" ht="12.75">
      <c r="A17" s="21">
        <v>12</v>
      </c>
      <c r="B17" s="38" t="s">
        <v>29</v>
      </c>
      <c r="C17" s="22">
        <v>30000</v>
      </c>
      <c r="D17" s="9"/>
      <c r="E17" s="9"/>
      <c r="F17" s="24"/>
      <c r="G17" s="25"/>
      <c r="H17" s="10"/>
      <c r="I17" s="43"/>
      <c r="J17" s="10">
        <f t="shared" si="0"/>
        <v>0</v>
      </c>
      <c r="K17" s="10">
        <f t="shared" si="1"/>
        <v>0</v>
      </c>
      <c r="L17" s="10">
        <f t="shared" si="2"/>
        <v>0</v>
      </c>
    </row>
    <row r="18" spans="1:12" ht="12.75">
      <c r="A18" s="21">
        <v>13</v>
      </c>
      <c r="B18" s="38" t="s">
        <v>57</v>
      </c>
      <c r="C18" s="22">
        <v>19200</v>
      </c>
      <c r="D18" s="9"/>
      <c r="E18" s="14"/>
      <c r="F18" s="24"/>
      <c r="G18" s="25"/>
      <c r="H18" s="10"/>
      <c r="I18" s="43"/>
      <c r="J18" s="10">
        <f t="shared" si="0"/>
        <v>0</v>
      </c>
      <c r="K18" s="10">
        <f t="shared" si="1"/>
        <v>0</v>
      </c>
      <c r="L18" s="10">
        <f t="shared" si="2"/>
        <v>0</v>
      </c>
    </row>
    <row r="19" spans="1:12" ht="12.75">
      <c r="A19" s="21">
        <v>14</v>
      </c>
      <c r="B19" s="38" t="s">
        <v>30</v>
      </c>
      <c r="C19" s="22">
        <v>3600</v>
      </c>
      <c r="D19" s="9"/>
      <c r="E19" s="9"/>
      <c r="F19" s="24"/>
      <c r="G19" s="25"/>
      <c r="H19" s="10"/>
      <c r="I19" s="43"/>
      <c r="J19" s="10">
        <f t="shared" si="0"/>
        <v>0</v>
      </c>
      <c r="K19" s="10">
        <f t="shared" si="1"/>
        <v>0</v>
      </c>
      <c r="L19" s="10">
        <f t="shared" si="2"/>
        <v>0</v>
      </c>
    </row>
    <row r="20" spans="1:12" ht="12.75">
      <c r="A20" s="21">
        <v>15</v>
      </c>
      <c r="B20" s="37" t="s">
        <v>31</v>
      </c>
      <c r="C20" s="22">
        <v>6000</v>
      </c>
      <c r="D20" s="9"/>
      <c r="E20" s="9"/>
      <c r="F20" s="24"/>
      <c r="G20" s="25"/>
      <c r="H20" s="10"/>
      <c r="I20" s="43"/>
      <c r="J20" s="10">
        <f t="shared" si="0"/>
        <v>0</v>
      </c>
      <c r="K20" s="10">
        <f t="shared" si="1"/>
        <v>0</v>
      </c>
      <c r="L20" s="10">
        <f t="shared" si="2"/>
        <v>0</v>
      </c>
    </row>
    <row r="21" spans="1:12" ht="15.75" customHeight="1">
      <c r="A21" s="21">
        <v>16</v>
      </c>
      <c r="B21" s="37" t="s">
        <v>32</v>
      </c>
      <c r="C21" s="22">
        <v>800</v>
      </c>
      <c r="D21" s="9"/>
      <c r="E21" s="9"/>
      <c r="F21" s="24"/>
      <c r="G21" s="25"/>
      <c r="H21" s="10"/>
      <c r="I21" s="43"/>
      <c r="J21" s="10">
        <f t="shared" si="0"/>
        <v>0</v>
      </c>
      <c r="K21" s="10">
        <f t="shared" si="1"/>
        <v>0</v>
      </c>
      <c r="L21" s="10">
        <f t="shared" si="2"/>
        <v>0</v>
      </c>
    </row>
    <row r="22" spans="1:12" ht="12.75">
      <c r="A22" s="21">
        <v>17</v>
      </c>
      <c r="B22" s="37" t="s">
        <v>33</v>
      </c>
      <c r="C22" s="22">
        <v>1500</v>
      </c>
      <c r="D22" s="9"/>
      <c r="E22" s="9"/>
      <c r="F22" s="24"/>
      <c r="G22" s="25"/>
      <c r="H22" s="10"/>
      <c r="I22" s="43"/>
      <c r="J22" s="10">
        <f t="shared" si="0"/>
        <v>0</v>
      </c>
      <c r="K22" s="10">
        <f t="shared" si="1"/>
        <v>0</v>
      </c>
      <c r="L22" s="10">
        <f t="shared" si="2"/>
        <v>0</v>
      </c>
    </row>
    <row r="23" spans="1:12" ht="12.75">
      <c r="A23" s="21">
        <v>18</v>
      </c>
      <c r="B23" s="37" t="s">
        <v>34</v>
      </c>
      <c r="C23" s="22">
        <v>6400</v>
      </c>
      <c r="D23" s="9"/>
      <c r="E23" s="9"/>
      <c r="F23" s="24"/>
      <c r="G23" s="25"/>
      <c r="H23" s="10"/>
      <c r="I23" s="43"/>
      <c r="J23" s="10">
        <f t="shared" si="0"/>
        <v>0</v>
      </c>
      <c r="K23" s="10">
        <f t="shared" si="1"/>
        <v>0</v>
      </c>
      <c r="L23" s="10">
        <f t="shared" si="2"/>
        <v>0</v>
      </c>
    </row>
    <row r="24" spans="1:12" ht="12.75">
      <c r="A24" s="21">
        <v>19</v>
      </c>
      <c r="B24" s="37" t="s">
        <v>35</v>
      </c>
      <c r="C24" s="22">
        <v>50000</v>
      </c>
      <c r="D24" s="9"/>
      <c r="E24" s="9"/>
      <c r="F24" s="24"/>
      <c r="G24" s="25"/>
      <c r="H24" s="10"/>
      <c r="I24" s="43"/>
      <c r="J24" s="10">
        <f t="shared" si="0"/>
        <v>0</v>
      </c>
      <c r="K24" s="10">
        <f t="shared" si="1"/>
        <v>0</v>
      </c>
      <c r="L24" s="10">
        <f t="shared" si="2"/>
        <v>0</v>
      </c>
    </row>
    <row r="25" spans="1:12" ht="12.75">
      <c r="A25" s="21">
        <v>20</v>
      </c>
      <c r="B25" s="37" t="s">
        <v>36</v>
      </c>
      <c r="C25" s="22">
        <v>56000</v>
      </c>
      <c r="D25" s="9"/>
      <c r="E25" s="9"/>
      <c r="F25" s="24"/>
      <c r="G25" s="25"/>
      <c r="H25" s="10"/>
      <c r="I25" s="43"/>
      <c r="J25" s="10">
        <f t="shared" si="0"/>
        <v>0</v>
      </c>
      <c r="K25" s="10">
        <f t="shared" si="1"/>
        <v>0</v>
      </c>
      <c r="L25" s="10">
        <f t="shared" si="2"/>
        <v>0</v>
      </c>
    </row>
    <row r="26" spans="1:12" ht="12.75">
      <c r="A26" s="21">
        <v>21</v>
      </c>
      <c r="B26" s="37" t="s">
        <v>37</v>
      </c>
      <c r="C26" s="22">
        <v>4000</v>
      </c>
      <c r="D26" s="9"/>
      <c r="E26" s="9"/>
      <c r="F26" s="24"/>
      <c r="G26" s="25"/>
      <c r="H26" s="10"/>
      <c r="I26" s="43"/>
      <c r="J26" s="10">
        <f t="shared" si="0"/>
        <v>0</v>
      </c>
      <c r="K26" s="10">
        <f t="shared" si="1"/>
        <v>0</v>
      </c>
      <c r="L26" s="10">
        <f t="shared" si="2"/>
        <v>0</v>
      </c>
    </row>
    <row r="27" spans="1:12" ht="12.75">
      <c r="A27" s="21">
        <v>22</v>
      </c>
      <c r="B27" s="37" t="s">
        <v>38</v>
      </c>
      <c r="C27" s="22">
        <v>2100</v>
      </c>
      <c r="D27" s="32"/>
      <c r="E27" s="32"/>
      <c r="F27" s="24"/>
      <c r="G27" s="25"/>
      <c r="H27" s="10"/>
      <c r="I27" s="43"/>
      <c r="J27" s="10">
        <f t="shared" si="0"/>
        <v>0</v>
      </c>
      <c r="K27" s="10">
        <f t="shared" si="1"/>
        <v>0</v>
      </c>
      <c r="L27" s="10">
        <f t="shared" si="2"/>
        <v>0</v>
      </c>
    </row>
    <row r="28" spans="1:12" ht="12.75">
      <c r="A28" s="21">
        <v>23</v>
      </c>
      <c r="B28" s="37" t="s">
        <v>39</v>
      </c>
      <c r="C28" s="22">
        <v>40000</v>
      </c>
      <c r="D28" s="32"/>
      <c r="E28" s="32"/>
      <c r="F28" s="24"/>
      <c r="G28" s="25"/>
      <c r="H28" s="10"/>
      <c r="I28" s="43"/>
      <c r="J28" s="10">
        <f t="shared" si="0"/>
        <v>0</v>
      </c>
      <c r="K28" s="10">
        <f t="shared" si="1"/>
        <v>0</v>
      </c>
      <c r="L28" s="10">
        <f t="shared" si="2"/>
        <v>0</v>
      </c>
    </row>
    <row r="29" spans="1:12" ht="12.75">
      <c r="A29" s="21">
        <v>24</v>
      </c>
      <c r="B29" s="37" t="s">
        <v>40</v>
      </c>
      <c r="C29" s="26">
        <v>60000</v>
      </c>
      <c r="D29" s="32"/>
      <c r="E29" s="32"/>
      <c r="F29" s="24"/>
      <c r="G29" s="25"/>
      <c r="H29" s="10"/>
      <c r="I29" s="43"/>
      <c r="J29" s="10">
        <f t="shared" si="0"/>
        <v>0</v>
      </c>
      <c r="K29" s="10">
        <f t="shared" si="1"/>
        <v>0</v>
      </c>
      <c r="L29" s="10">
        <f t="shared" si="2"/>
        <v>0</v>
      </c>
    </row>
    <row r="30" spans="1:12" ht="12.75">
      <c r="A30" s="21">
        <v>25</v>
      </c>
      <c r="B30" s="37" t="s">
        <v>41</v>
      </c>
      <c r="C30" s="26">
        <v>60000</v>
      </c>
      <c r="D30" s="32"/>
      <c r="E30" s="32"/>
      <c r="F30" s="24"/>
      <c r="G30" s="25"/>
      <c r="H30" s="10"/>
      <c r="I30" s="43"/>
      <c r="J30" s="10">
        <f t="shared" si="0"/>
        <v>0</v>
      </c>
      <c r="K30" s="10">
        <f t="shared" si="1"/>
        <v>0</v>
      </c>
      <c r="L30" s="10">
        <f t="shared" si="2"/>
        <v>0</v>
      </c>
    </row>
    <row r="31" spans="1:12" ht="12.75">
      <c r="A31" s="21">
        <v>26</v>
      </c>
      <c r="B31" s="37" t="s">
        <v>42</v>
      </c>
      <c r="C31" s="22">
        <v>26000</v>
      </c>
      <c r="D31" s="32"/>
      <c r="E31" s="32"/>
      <c r="F31" s="24"/>
      <c r="G31" s="25"/>
      <c r="H31" s="10"/>
      <c r="I31" s="43"/>
      <c r="J31" s="10">
        <f t="shared" si="0"/>
        <v>0</v>
      </c>
      <c r="K31" s="10">
        <f t="shared" si="1"/>
        <v>0</v>
      </c>
      <c r="L31" s="10">
        <f t="shared" si="2"/>
        <v>0</v>
      </c>
    </row>
    <row r="32" spans="1:12" ht="12.75">
      <c r="A32" s="21">
        <v>27</v>
      </c>
      <c r="B32" s="37" t="s">
        <v>43</v>
      </c>
      <c r="C32" s="22">
        <v>4800</v>
      </c>
      <c r="D32" s="32"/>
      <c r="E32" s="32"/>
      <c r="F32" s="24"/>
      <c r="G32" s="25"/>
      <c r="H32" s="10"/>
      <c r="I32" s="43"/>
      <c r="J32" s="10">
        <f t="shared" si="0"/>
        <v>0</v>
      </c>
      <c r="K32" s="10">
        <f t="shared" si="1"/>
        <v>0</v>
      </c>
      <c r="L32" s="10">
        <f t="shared" si="2"/>
        <v>0</v>
      </c>
    </row>
    <row r="33" spans="1:12" ht="12.75">
      <c r="A33" s="21">
        <v>28</v>
      </c>
      <c r="B33" s="37" t="s">
        <v>44</v>
      </c>
      <c r="C33" s="22">
        <v>4400</v>
      </c>
      <c r="D33" s="32"/>
      <c r="E33" s="32"/>
      <c r="F33" s="24"/>
      <c r="G33" s="25"/>
      <c r="H33" s="10"/>
      <c r="I33" s="43"/>
      <c r="J33" s="10">
        <f t="shared" si="0"/>
        <v>0</v>
      </c>
      <c r="K33" s="10">
        <f t="shared" si="1"/>
        <v>0</v>
      </c>
      <c r="L33" s="10">
        <f t="shared" si="2"/>
        <v>0</v>
      </c>
    </row>
    <row r="34" spans="1:12" ht="12.75">
      <c r="A34" s="33">
        <v>29</v>
      </c>
      <c r="B34" s="39" t="s">
        <v>45</v>
      </c>
      <c r="C34" s="22">
        <v>3000</v>
      </c>
      <c r="D34" s="32"/>
      <c r="E34" s="32"/>
      <c r="F34" s="24"/>
      <c r="G34" s="25"/>
      <c r="H34" s="10"/>
      <c r="I34" s="43"/>
      <c r="J34" s="10">
        <f t="shared" si="0"/>
        <v>0</v>
      </c>
      <c r="K34" s="10">
        <f t="shared" si="1"/>
        <v>0</v>
      </c>
      <c r="L34" s="10">
        <f t="shared" si="2"/>
        <v>0</v>
      </c>
    </row>
    <row r="35" spans="1:12" ht="12.75">
      <c r="A35" s="33">
        <v>30</v>
      </c>
      <c r="B35" s="39" t="s">
        <v>59</v>
      </c>
      <c r="C35" s="22">
        <v>100</v>
      </c>
      <c r="D35" s="32"/>
      <c r="E35" s="32"/>
      <c r="F35" s="24"/>
      <c r="G35" s="25"/>
      <c r="H35" s="10"/>
      <c r="I35" s="43"/>
      <c r="J35" s="10">
        <f t="shared" si="0"/>
        <v>0</v>
      </c>
      <c r="K35" s="10">
        <f t="shared" si="1"/>
        <v>0</v>
      </c>
      <c r="L35" s="10">
        <f t="shared" si="2"/>
        <v>0</v>
      </c>
    </row>
    <row r="36" spans="1:12" ht="12.75">
      <c r="A36" s="33">
        <v>31</v>
      </c>
      <c r="B36" s="39" t="s">
        <v>46</v>
      </c>
      <c r="C36" s="22">
        <v>1200</v>
      </c>
      <c r="D36" s="32"/>
      <c r="E36" s="32"/>
      <c r="F36" s="24"/>
      <c r="G36" s="25"/>
      <c r="H36" s="10"/>
      <c r="I36" s="43"/>
      <c r="J36" s="10">
        <f t="shared" si="0"/>
        <v>0</v>
      </c>
      <c r="K36" s="10">
        <f t="shared" si="1"/>
        <v>0</v>
      </c>
      <c r="L36" s="10">
        <f t="shared" si="2"/>
        <v>0</v>
      </c>
    </row>
    <row r="37" spans="1:12" ht="12.75">
      <c r="A37" s="33">
        <v>32</v>
      </c>
      <c r="B37" s="39" t="s">
        <v>47</v>
      </c>
      <c r="C37" s="22">
        <v>1600</v>
      </c>
      <c r="D37" s="32"/>
      <c r="E37" s="32"/>
      <c r="F37" s="24"/>
      <c r="G37" s="25"/>
      <c r="H37" s="10"/>
      <c r="I37" s="43"/>
      <c r="J37" s="10">
        <f t="shared" si="0"/>
        <v>0</v>
      </c>
      <c r="K37" s="10">
        <f t="shared" si="1"/>
        <v>0</v>
      </c>
      <c r="L37" s="10">
        <f t="shared" si="2"/>
        <v>0</v>
      </c>
    </row>
    <row r="38" spans="1:12" ht="12.75">
      <c r="A38" s="33">
        <v>33</v>
      </c>
      <c r="B38" s="39" t="s">
        <v>48</v>
      </c>
      <c r="C38" s="22">
        <v>600</v>
      </c>
      <c r="D38" s="32"/>
      <c r="E38" s="32"/>
      <c r="F38" s="24"/>
      <c r="G38" s="25"/>
      <c r="H38" s="10"/>
      <c r="I38" s="43"/>
      <c r="J38" s="10">
        <f t="shared" si="0"/>
        <v>0</v>
      </c>
      <c r="K38" s="10">
        <f t="shared" si="1"/>
        <v>0</v>
      </c>
      <c r="L38" s="10">
        <f t="shared" si="2"/>
        <v>0</v>
      </c>
    </row>
    <row r="39" spans="1:12" ht="12.75">
      <c r="A39" s="33">
        <v>34</v>
      </c>
      <c r="B39" s="39" t="s">
        <v>2</v>
      </c>
      <c r="C39" s="22">
        <v>4000</v>
      </c>
      <c r="D39" s="32"/>
      <c r="E39" s="32"/>
      <c r="F39" s="24"/>
      <c r="G39" s="25"/>
      <c r="H39" s="10"/>
      <c r="I39" s="43"/>
      <c r="J39" s="10">
        <f t="shared" si="0"/>
        <v>0</v>
      </c>
      <c r="K39" s="10">
        <f t="shared" si="1"/>
        <v>0</v>
      </c>
      <c r="L39" s="10">
        <f t="shared" si="2"/>
        <v>0</v>
      </c>
    </row>
    <row r="40" spans="1:12" ht="12.75">
      <c r="A40" s="9">
        <v>35</v>
      </c>
      <c r="B40" s="37" t="s">
        <v>49</v>
      </c>
      <c r="C40" s="22">
        <v>4000</v>
      </c>
      <c r="D40" s="32"/>
      <c r="E40" s="32"/>
      <c r="F40" s="24"/>
      <c r="G40" s="25"/>
      <c r="H40" s="10"/>
      <c r="I40" s="43"/>
      <c r="J40" s="10">
        <f t="shared" si="0"/>
        <v>0</v>
      </c>
      <c r="K40" s="10">
        <f t="shared" si="1"/>
        <v>0</v>
      </c>
      <c r="L40" s="10">
        <f t="shared" si="2"/>
        <v>0</v>
      </c>
    </row>
    <row r="41" spans="1:12" ht="12.75">
      <c r="A41" s="9">
        <v>36</v>
      </c>
      <c r="B41" s="37" t="s">
        <v>50</v>
      </c>
      <c r="C41" s="22">
        <v>600</v>
      </c>
      <c r="D41" s="32"/>
      <c r="E41" s="32"/>
      <c r="F41" s="24"/>
      <c r="G41" s="25"/>
      <c r="H41" s="10"/>
      <c r="I41" s="43"/>
      <c r="J41" s="10">
        <f t="shared" si="0"/>
        <v>0</v>
      </c>
      <c r="K41" s="10">
        <f t="shared" si="1"/>
        <v>0</v>
      </c>
      <c r="L41" s="10">
        <f t="shared" si="2"/>
        <v>0</v>
      </c>
    </row>
    <row r="42" spans="1:12" ht="12.75">
      <c r="A42" s="9">
        <v>37</v>
      </c>
      <c r="B42" s="37" t="s">
        <v>51</v>
      </c>
      <c r="C42" s="22">
        <v>1200</v>
      </c>
      <c r="D42" s="32"/>
      <c r="E42" s="32"/>
      <c r="F42" s="24"/>
      <c r="G42" s="25"/>
      <c r="H42" s="10"/>
      <c r="I42" s="43"/>
      <c r="J42" s="10">
        <f t="shared" si="0"/>
        <v>0</v>
      </c>
      <c r="K42" s="10">
        <f t="shared" si="1"/>
        <v>0</v>
      </c>
      <c r="L42" s="10">
        <f t="shared" si="2"/>
        <v>0</v>
      </c>
    </row>
    <row r="43" spans="1:12" ht="12.75">
      <c r="A43" s="9">
        <v>38</v>
      </c>
      <c r="B43" s="41" t="s">
        <v>56</v>
      </c>
      <c r="C43" s="22">
        <v>2100</v>
      </c>
      <c r="D43" s="32"/>
      <c r="E43" s="32"/>
      <c r="F43" s="24"/>
      <c r="G43" s="25"/>
      <c r="H43" s="10"/>
      <c r="I43" s="43"/>
      <c r="J43" s="10">
        <f t="shared" si="0"/>
        <v>0</v>
      </c>
      <c r="K43" s="10">
        <f t="shared" si="1"/>
        <v>0</v>
      </c>
      <c r="L43" s="10">
        <f t="shared" si="2"/>
        <v>0</v>
      </c>
    </row>
    <row r="44" spans="1:12" ht="12.75">
      <c r="A44" s="9">
        <v>39</v>
      </c>
      <c r="B44" s="41" t="s">
        <v>58</v>
      </c>
      <c r="C44" s="22">
        <v>200</v>
      </c>
      <c r="D44" s="32"/>
      <c r="E44" s="32"/>
      <c r="F44" s="24"/>
      <c r="G44" s="25"/>
      <c r="H44" s="10"/>
      <c r="I44" s="43"/>
      <c r="J44" s="10">
        <f t="shared" si="0"/>
        <v>0</v>
      </c>
      <c r="K44" s="10">
        <f t="shared" si="1"/>
        <v>0</v>
      </c>
      <c r="L44" s="10">
        <f t="shared" si="2"/>
        <v>0</v>
      </c>
    </row>
    <row r="45" spans="1:12" ht="12.75">
      <c r="A45" s="32"/>
      <c r="B45" s="40" t="s">
        <v>52</v>
      </c>
      <c r="C45" s="27">
        <f>SUM(C6:C44)</f>
        <v>572500</v>
      </c>
      <c r="D45" s="32"/>
      <c r="E45" s="32"/>
      <c r="F45" s="24"/>
      <c r="G45" s="25"/>
      <c r="H45" s="10"/>
      <c r="I45" s="43"/>
      <c r="J45" s="10"/>
      <c r="K45" s="28">
        <f>SUM(K6:K44)</f>
        <v>0</v>
      </c>
      <c r="L45" s="28">
        <f>SUM(L6:L44)</f>
        <v>0</v>
      </c>
    </row>
    <row r="46" spans="1:12" ht="12.75">
      <c r="A46" s="45" t="s">
        <v>67</v>
      </c>
      <c r="C46" s="46"/>
      <c r="D46" s="47"/>
      <c r="E46" s="47"/>
      <c r="F46" s="47"/>
      <c r="G46" s="47"/>
      <c r="H46" s="47"/>
      <c r="I46" s="47"/>
      <c r="J46" s="47"/>
      <c r="K46" s="47"/>
      <c r="L46" s="48"/>
    </row>
    <row r="47" spans="1:12" ht="12.75">
      <c r="A47" s="44" t="s">
        <v>68</v>
      </c>
      <c r="B47" s="34"/>
      <c r="C47" s="29"/>
      <c r="D47" s="34"/>
      <c r="E47" s="34"/>
      <c r="F47" s="34"/>
      <c r="G47" s="34"/>
      <c r="H47" s="34"/>
      <c r="I47" s="34"/>
      <c r="J47" s="34"/>
      <c r="K47" s="34"/>
      <c r="L47" s="30"/>
    </row>
    <row r="48" spans="1:12" ht="12.75" hidden="1">
      <c r="A48" s="3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7"/>
    </row>
    <row r="49" spans="1:12" ht="12.75">
      <c r="A49" s="3" t="s">
        <v>53</v>
      </c>
      <c r="B49" s="4"/>
      <c r="C49" s="4"/>
      <c r="D49" s="4"/>
      <c r="E49" s="4"/>
      <c r="F49" s="4"/>
      <c r="G49" s="4"/>
      <c r="H49" s="4"/>
      <c r="I49" s="7"/>
      <c r="J49" s="4"/>
      <c r="K49" s="7"/>
      <c r="L49" s="7"/>
    </row>
    <row r="50" spans="1:12" ht="48">
      <c r="A50" s="5" t="s">
        <v>7</v>
      </c>
      <c r="B50" s="5" t="s">
        <v>8</v>
      </c>
      <c r="C50" s="5" t="s">
        <v>9</v>
      </c>
      <c r="D50" s="71" t="s">
        <v>10</v>
      </c>
      <c r="E50" s="5" t="s">
        <v>75</v>
      </c>
      <c r="F50" s="5" t="s">
        <v>54</v>
      </c>
      <c r="G50" s="5" t="s">
        <v>1</v>
      </c>
      <c r="J50" s="5" t="s">
        <v>55</v>
      </c>
      <c r="K50" s="5" t="s">
        <v>64</v>
      </c>
      <c r="L50" s="5" t="s">
        <v>65</v>
      </c>
    </row>
    <row r="51" spans="1:12" ht="12.75">
      <c r="A51" s="5"/>
      <c r="B51" s="49"/>
      <c r="C51" s="5"/>
      <c r="D51" s="5"/>
      <c r="E51" s="25"/>
      <c r="F51" s="10"/>
      <c r="G51" s="43"/>
      <c r="J51" s="31">
        <f>F51*G51+F51</f>
        <v>0</v>
      </c>
      <c r="K51" s="10">
        <f>E51*F51</f>
        <v>0</v>
      </c>
      <c r="L51" s="10">
        <f>K51*G51+K51</f>
        <v>0</v>
      </c>
    </row>
    <row r="52" spans="1:12" ht="12.75">
      <c r="A52" s="12"/>
      <c r="B52" s="6"/>
      <c r="C52" s="6"/>
      <c r="D52" s="6"/>
      <c r="E52" s="25"/>
      <c r="F52" s="10"/>
      <c r="G52" s="43"/>
      <c r="J52" s="31">
        <f aca="true" t="shared" si="3" ref="J52:J69">F52*G52+F52</f>
        <v>0</v>
      </c>
      <c r="K52" s="10">
        <f aca="true" t="shared" si="4" ref="K52:K69">E52*F52</f>
        <v>0</v>
      </c>
      <c r="L52" s="10">
        <f aca="true" t="shared" si="5" ref="L52:L69">K52*G52+K52</f>
        <v>0</v>
      </c>
    </row>
    <row r="53" spans="1:12" ht="12.75">
      <c r="A53" s="12"/>
      <c r="B53" s="6"/>
      <c r="C53" s="6"/>
      <c r="D53" s="6"/>
      <c r="E53" s="25"/>
      <c r="F53" s="10"/>
      <c r="G53" s="43"/>
      <c r="J53" s="31">
        <f t="shared" si="3"/>
        <v>0</v>
      </c>
      <c r="K53" s="10">
        <f t="shared" si="4"/>
        <v>0</v>
      </c>
      <c r="L53" s="10">
        <f t="shared" si="5"/>
        <v>0</v>
      </c>
    </row>
    <row r="54" spans="1:12" ht="12.75">
      <c r="A54" s="12"/>
      <c r="B54" s="6"/>
      <c r="C54" s="6"/>
      <c r="D54" s="6"/>
      <c r="E54" s="25"/>
      <c r="F54" s="10"/>
      <c r="G54" s="43"/>
      <c r="J54" s="31">
        <f t="shared" si="3"/>
        <v>0</v>
      </c>
      <c r="K54" s="10">
        <f t="shared" si="4"/>
        <v>0</v>
      </c>
      <c r="L54" s="10">
        <f t="shared" si="5"/>
        <v>0</v>
      </c>
    </row>
    <row r="55" spans="1:12" ht="12.75">
      <c r="A55" s="12"/>
      <c r="B55" s="6"/>
      <c r="C55" s="6"/>
      <c r="D55" s="6"/>
      <c r="E55" s="25"/>
      <c r="F55" s="10"/>
      <c r="G55" s="43"/>
      <c r="J55" s="31">
        <f t="shared" si="3"/>
        <v>0</v>
      </c>
      <c r="K55" s="10">
        <f t="shared" si="4"/>
        <v>0</v>
      </c>
      <c r="L55" s="10">
        <f t="shared" si="5"/>
        <v>0</v>
      </c>
    </row>
    <row r="56" spans="1:12" ht="12.75">
      <c r="A56" s="12"/>
      <c r="B56" s="13"/>
      <c r="C56" s="6"/>
      <c r="D56" s="6"/>
      <c r="E56" s="24"/>
      <c r="F56" s="50"/>
      <c r="G56" s="72"/>
      <c r="J56" s="31">
        <f t="shared" si="3"/>
        <v>0</v>
      </c>
      <c r="K56" s="10">
        <f t="shared" si="4"/>
        <v>0</v>
      </c>
      <c r="L56" s="10">
        <f t="shared" si="5"/>
        <v>0</v>
      </c>
    </row>
    <row r="57" spans="1:12" ht="12.75">
      <c r="A57" s="12"/>
      <c r="B57" s="6"/>
      <c r="C57" s="6"/>
      <c r="D57" s="6"/>
      <c r="E57" s="24"/>
      <c r="F57" s="50"/>
      <c r="G57" s="72"/>
      <c r="J57" s="31">
        <f t="shared" si="3"/>
        <v>0</v>
      </c>
      <c r="K57" s="10">
        <f t="shared" si="4"/>
        <v>0</v>
      </c>
      <c r="L57" s="10">
        <f t="shared" si="5"/>
        <v>0</v>
      </c>
    </row>
    <row r="58" spans="1:12" ht="12.75">
      <c r="A58" s="9"/>
      <c r="B58" s="8"/>
      <c r="C58" s="6"/>
      <c r="D58" s="6"/>
      <c r="E58" s="25"/>
      <c r="F58" s="50"/>
      <c r="G58" s="43"/>
      <c r="J58" s="31">
        <f t="shared" si="3"/>
        <v>0</v>
      </c>
      <c r="K58" s="10">
        <f t="shared" si="4"/>
        <v>0</v>
      </c>
      <c r="L58" s="10">
        <f t="shared" si="5"/>
        <v>0</v>
      </c>
    </row>
    <row r="59" spans="1:12" ht="12.75">
      <c r="A59" s="9"/>
      <c r="B59" s="6"/>
      <c r="C59" s="6"/>
      <c r="D59" s="6"/>
      <c r="E59" s="24"/>
      <c r="F59" s="50"/>
      <c r="G59" s="72"/>
      <c r="J59" s="31">
        <f t="shared" si="3"/>
        <v>0</v>
      </c>
      <c r="K59" s="10">
        <f t="shared" si="4"/>
        <v>0</v>
      </c>
      <c r="L59" s="10">
        <f t="shared" si="5"/>
        <v>0</v>
      </c>
    </row>
    <row r="60" spans="1:12" ht="12.75">
      <c r="A60" s="12"/>
      <c r="B60" s="6"/>
      <c r="C60" s="6"/>
      <c r="D60" s="6"/>
      <c r="E60" s="24"/>
      <c r="F60" s="50"/>
      <c r="G60" s="72"/>
      <c r="J60" s="31">
        <f t="shared" si="3"/>
        <v>0</v>
      </c>
      <c r="K60" s="10">
        <f t="shared" si="4"/>
        <v>0</v>
      </c>
      <c r="L60" s="10">
        <f t="shared" si="5"/>
        <v>0</v>
      </c>
    </row>
    <row r="61" spans="1:12" ht="12.75">
      <c r="A61" s="12"/>
      <c r="B61" s="6"/>
      <c r="C61" s="6"/>
      <c r="D61" s="6"/>
      <c r="E61" s="24"/>
      <c r="F61" s="50"/>
      <c r="G61" s="72"/>
      <c r="J61" s="31">
        <f t="shared" si="3"/>
        <v>0</v>
      </c>
      <c r="K61" s="10">
        <f t="shared" si="4"/>
        <v>0</v>
      </c>
      <c r="L61" s="10">
        <f t="shared" si="5"/>
        <v>0</v>
      </c>
    </row>
    <row r="62" spans="1:12" ht="12.75">
      <c r="A62" s="12"/>
      <c r="B62" s="6"/>
      <c r="C62" s="6"/>
      <c r="D62" s="6"/>
      <c r="E62" s="24"/>
      <c r="F62" s="50"/>
      <c r="G62" s="72"/>
      <c r="J62" s="31">
        <f t="shared" si="3"/>
        <v>0</v>
      </c>
      <c r="K62" s="10">
        <f t="shared" si="4"/>
        <v>0</v>
      </c>
      <c r="L62" s="10">
        <f t="shared" si="5"/>
        <v>0</v>
      </c>
    </row>
    <row r="63" spans="1:12" ht="12.75">
      <c r="A63" s="12"/>
      <c r="B63" s="6"/>
      <c r="C63" s="6"/>
      <c r="D63" s="6"/>
      <c r="E63" s="24"/>
      <c r="F63" s="50"/>
      <c r="G63" s="72"/>
      <c r="J63" s="31">
        <f t="shared" si="3"/>
        <v>0</v>
      </c>
      <c r="K63" s="10">
        <f t="shared" si="4"/>
        <v>0</v>
      </c>
      <c r="L63" s="10">
        <f t="shared" si="5"/>
        <v>0</v>
      </c>
    </row>
    <row r="64" spans="1:12" ht="12.75">
      <c r="A64" s="12"/>
      <c r="B64" s="6"/>
      <c r="C64" s="6"/>
      <c r="D64" s="6"/>
      <c r="E64" s="24"/>
      <c r="F64" s="50"/>
      <c r="G64" s="72"/>
      <c r="J64" s="31">
        <f t="shared" si="3"/>
        <v>0</v>
      </c>
      <c r="K64" s="10">
        <f t="shared" si="4"/>
        <v>0</v>
      </c>
      <c r="L64" s="10">
        <f t="shared" si="5"/>
        <v>0</v>
      </c>
    </row>
    <row r="65" spans="1:12" ht="12.75">
      <c r="A65" s="15"/>
      <c r="B65" s="6"/>
      <c r="C65" s="6"/>
      <c r="D65" s="6"/>
      <c r="E65" s="24"/>
      <c r="F65" s="50"/>
      <c r="G65" s="72"/>
      <c r="J65" s="31">
        <f t="shared" si="3"/>
        <v>0</v>
      </c>
      <c r="K65" s="10">
        <f t="shared" si="4"/>
        <v>0</v>
      </c>
      <c r="L65" s="10">
        <f t="shared" si="5"/>
        <v>0</v>
      </c>
    </row>
    <row r="66" spans="1:12" ht="12.75">
      <c r="A66" s="12"/>
      <c r="B66" s="6"/>
      <c r="C66" s="6"/>
      <c r="D66" s="6"/>
      <c r="E66" s="24"/>
      <c r="F66" s="50"/>
      <c r="G66" s="72"/>
      <c r="J66" s="31">
        <f t="shared" si="3"/>
        <v>0</v>
      </c>
      <c r="K66" s="10">
        <f t="shared" si="4"/>
        <v>0</v>
      </c>
      <c r="L66" s="10">
        <f t="shared" si="5"/>
        <v>0</v>
      </c>
    </row>
    <row r="67" spans="1:12" ht="12.75">
      <c r="A67" s="12"/>
      <c r="B67" s="6"/>
      <c r="C67" s="6"/>
      <c r="D67" s="6"/>
      <c r="E67" s="24"/>
      <c r="F67" s="50"/>
      <c r="G67" s="72"/>
      <c r="J67" s="31">
        <f t="shared" si="3"/>
        <v>0</v>
      </c>
      <c r="K67" s="10">
        <f t="shared" si="4"/>
        <v>0</v>
      </c>
      <c r="L67" s="10">
        <f t="shared" si="5"/>
        <v>0</v>
      </c>
    </row>
    <row r="68" spans="1:12" ht="12.75">
      <c r="A68" s="12"/>
      <c r="B68" s="6"/>
      <c r="C68" s="6"/>
      <c r="D68" s="6"/>
      <c r="E68" s="24"/>
      <c r="F68" s="50"/>
      <c r="G68" s="72"/>
      <c r="J68" s="31">
        <f t="shared" si="3"/>
        <v>0</v>
      </c>
      <c r="K68" s="10">
        <f t="shared" si="4"/>
        <v>0</v>
      </c>
      <c r="L68" s="10">
        <f t="shared" si="5"/>
        <v>0</v>
      </c>
    </row>
    <row r="69" spans="1:12" ht="12.75">
      <c r="A69" s="16"/>
      <c r="B69" s="11"/>
      <c r="C69" s="11"/>
      <c r="D69" s="11"/>
      <c r="E69" s="36"/>
      <c r="F69" s="51"/>
      <c r="G69" s="73"/>
      <c r="J69" s="31">
        <f t="shared" si="3"/>
        <v>0</v>
      </c>
      <c r="K69" s="10">
        <f t="shared" si="4"/>
        <v>0</v>
      </c>
      <c r="L69" s="10">
        <f t="shared" si="5"/>
        <v>0</v>
      </c>
    </row>
    <row r="70" spans="1:12" ht="12.75">
      <c r="A70" s="32"/>
      <c r="B70" s="52"/>
      <c r="C70" s="52"/>
      <c r="D70" s="52"/>
      <c r="E70" s="52"/>
      <c r="F70" s="52"/>
      <c r="G70" s="74"/>
      <c r="J70" s="53" t="s">
        <v>11</v>
      </c>
      <c r="K70" s="17">
        <f>SUM(K51:K69)</f>
        <v>0</v>
      </c>
      <c r="L70" s="17">
        <f>SUM(L51:L69)</f>
        <v>0</v>
      </c>
    </row>
    <row r="71" spans="1:12" ht="12.75">
      <c r="A71" s="3"/>
      <c r="B71" s="4"/>
      <c r="C71" s="4"/>
      <c r="D71" s="4"/>
      <c r="E71" s="4"/>
      <c r="F71" s="4"/>
      <c r="G71" s="4"/>
      <c r="H71" s="4"/>
      <c r="I71" s="7"/>
      <c r="J71" s="4"/>
      <c r="K71" s="7"/>
      <c r="L71" s="7"/>
    </row>
    <row r="72" spans="1:12" ht="20.25" customHeight="1">
      <c r="A72" s="54"/>
      <c r="B72" s="55"/>
      <c r="C72" s="55"/>
      <c r="D72" s="55"/>
      <c r="E72" s="42"/>
      <c r="F72" s="81" t="s">
        <v>12</v>
      </c>
      <c r="G72" s="82" t="s">
        <v>13</v>
      </c>
      <c r="H72" s="4"/>
      <c r="I72" s="4"/>
      <c r="J72" s="4"/>
      <c r="K72" s="4"/>
      <c r="L72" s="4"/>
    </row>
    <row r="73" spans="1:12" ht="15.75">
      <c r="A73" s="56" t="s">
        <v>71</v>
      </c>
      <c r="B73" s="57"/>
      <c r="C73" s="58" t="s">
        <v>14</v>
      </c>
      <c r="D73" s="55"/>
      <c r="E73" s="42"/>
      <c r="F73" s="59">
        <f>K46</f>
        <v>0</v>
      </c>
      <c r="G73" s="59">
        <f>L46</f>
        <v>0</v>
      </c>
      <c r="H73" s="60"/>
      <c r="I73" s="4"/>
      <c r="J73" s="4"/>
      <c r="K73" s="4"/>
      <c r="L73" s="4"/>
    </row>
    <row r="74" spans="1:12" ht="15.75">
      <c r="A74" s="61" t="s">
        <v>74</v>
      </c>
      <c r="B74" s="62"/>
      <c r="C74" s="58" t="s">
        <v>70</v>
      </c>
      <c r="D74" s="63"/>
      <c r="E74" s="1"/>
      <c r="F74" s="59">
        <f>K70</f>
        <v>0</v>
      </c>
      <c r="G74" s="59">
        <f>L70</f>
        <v>0</v>
      </c>
      <c r="H74" s="60"/>
      <c r="I74" s="4"/>
      <c r="J74" s="4"/>
      <c r="K74" s="4"/>
      <c r="L74" s="4"/>
    </row>
    <row r="75" spans="1:12" ht="15">
      <c r="A75" s="64"/>
      <c r="B75" s="62"/>
      <c r="C75" s="75" t="s">
        <v>72</v>
      </c>
      <c r="D75" s="76"/>
      <c r="E75" s="77"/>
      <c r="F75" s="78"/>
      <c r="G75" s="59"/>
      <c r="H75" s="65"/>
      <c r="I75" s="4"/>
      <c r="J75" s="4"/>
      <c r="K75" s="4"/>
      <c r="L75" s="4"/>
    </row>
    <row r="76" spans="1:12" ht="15.75">
      <c r="A76" s="66"/>
      <c r="B76" s="67"/>
      <c r="C76" s="68" t="s">
        <v>15</v>
      </c>
      <c r="D76" s="55"/>
      <c r="E76" s="42"/>
      <c r="F76" s="59">
        <f>SUM(F73:F75)</f>
        <v>0</v>
      </c>
      <c r="G76" s="69">
        <f>SUM(G73:G75)</f>
        <v>0</v>
      </c>
      <c r="H76" s="70"/>
      <c r="I76" s="4"/>
      <c r="J76" s="4"/>
      <c r="K76" s="4"/>
      <c r="L76" s="4"/>
    </row>
    <row r="77" spans="3:7" ht="12.75">
      <c r="C77" s="80" t="s">
        <v>73</v>
      </c>
      <c r="D77" s="80"/>
      <c r="E77" s="80"/>
      <c r="F77" s="79"/>
      <c r="G77" s="79"/>
    </row>
    <row r="108" spans="1:11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</row>
    <row r="109" spans="1:11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</row>
    <row r="110" spans="1:11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</row>
    <row r="111" spans="1:11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</row>
  </sheetData>
  <mergeCells count="1">
    <mergeCell ref="A3:L3"/>
  </mergeCells>
  <printOptions/>
  <pageMargins left="0.5905511811023623" right="0.5905511811023623" top="0.5118110236220472" bottom="0.5118110236220472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grazyna.czarnecka</cp:lastModifiedBy>
  <cp:lastPrinted>2011-10-24T07:48:10Z</cp:lastPrinted>
  <dcterms:created xsi:type="dcterms:W3CDTF">1997-02-26T13:46:56Z</dcterms:created>
  <dcterms:modified xsi:type="dcterms:W3CDTF">2011-10-24T08:21:59Z</dcterms:modified>
  <cp:category/>
  <cp:version/>
  <cp:contentType/>
  <cp:contentStatus/>
</cp:coreProperties>
</file>