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6285" tabRatio="603" activeTab="0"/>
  </bookViews>
  <sheets>
    <sheet name="leki38" sheetId="1" r:id="rId1"/>
  </sheets>
  <definedNames/>
  <calcPr fullCalcOnLoad="1"/>
</workbook>
</file>

<file path=xl/sharedStrings.xml><?xml version="1.0" encoding="utf-8"?>
<sst xmlns="http://schemas.openxmlformats.org/spreadsheetml/2006/main" count="120" uniqueCount="70">
  <si>
    <t>Lp</t>
  </si>
  <si>
    <t>Nazwa</t>
  </si>
  <si>
    <t>jm</t>
  </si>
  <si>
    <t>Ilość</t>
  </si>
  <si>
    <t>Cena netto</t>
  </si>
  <si>
    <t>Wartość netto</t>
  </si>
  <si>
    <t>Wartość brutto</t>
  </si>
  <si>
    <t>op</t>
  </si>
  <si>
    <t>Etamsylate inj 12,5% x 5</t>
  </si>
  <si>
    <t>Etamsylate inj 12,5% x 50</t>
  </si>
  <si>
    <t>Magnesium sulfate inj 20% 10ml x 10</t>
  </si>
  <si>
    <t>Piracetam tabl powl 800mg x 60</t>
  </si>
  <si>
    <t>Piracetam tabl powl 1200mg x 60</t>
  </si>
  <si>
    <t>Piracetam inj 20% 60ml</t>
  </si>
  <si>
    <t>Metoclopramide h/chlor tabl 10mg x 50</t>
  </si>
  <si>
    <t>Metronidazole inj 0,5%/20ml x 10</t>
  </si>
  <si>
    <t>Metronidazole inj 0,5%100ml</t>
  </si>
  <si>
    <t>Sodium bicarbon inj 8,4%/20ml x 10</t>
  </si>
  <si>
    <t>Asetylsalicylic acid  S tabl 300mg x 20</t>
  </si>
  <si>
    <t>Metamizole sodium inj 1g/2ml x 5</t>
  </si>
  <si>
    <t>Metamizole sodium inj 2,5mg/5ml x 5</t>
  </si>
  <si>
    <t>Tramadol h/chlor kaps 50mg x 20</t>
  </si>
  <si>
    <t>Tramadol h/chlor inj 50mg/1ml x 5</t>
  </si>
  <si>
    <t>RAZEM</t>
  </si>
  <si>
    <t xml:space="preserve">Propafenone h/chlor tabl powl 150mg x 20 </t>
  </si>
  <si>
    <t>Ranitidine h/chlor tabl powl 150mg x 60</t>
  </si>
  <si>
    <t>Vat %</t>
  </si>
  <si>
    <t>Cena brutto</t>
  </si>
  <si>
    <t>CPV</t>
  </si>
  <si>
    <t>Enalapril maleate tabl 5mg x 30</t>
  </si>
  <si>
    <t xml:space="preserve">Enalapril maleate tabl 10mg x 30 </t>
  </si>
  <si>
    <t>Enalapril maleate tabl 20mg x 30</t>
  </si>
  <si>
    <t>Metoclopramide h/chlor inj 10mg/2ml x 5</t>
  </si>
  <si>
    <t>Pentoxifylline inj 300mg/15ml x 10</t>
  </si>
  <si>
    <t>Pentoxifylline prol tabl powl 400mg x 20</t>
  </si>
  <si>
    <t>Furosemide tabl 40mg x 30</t>
  </si>
  <si>
    <t>Tramadol h/chlor inj 100mg 2ml x 5</t>
  </si>
  <si>
    <t>Metamizole sodium tabl 500mg x 6</t>
  </si>
  <si>
    <t>Opipramol dihydrochlor draż 50mg x 20</t>
  </si>
  <si>
    <t>33.62.11.00-0</t>
  </si>
  <si>
    <t>33.67.40.00-5</t>
  </si>
  <si>
    <t>33.69.30.00-4</t>
  </si>
  <si>
    <t>33.63.21.00-0</t>
  </si>
  <si>
    <t>33.62.28.00-4</t>
  </si>
  <si>
    <t>33.62.12.00-1</t>
  </si>
  <si>
    <t>33.62.22.00-8</t>
  </si>
  <si>
    <t>33.62.21.00-7</t>
  </si>
  <si>
    <t>33.66.12.00-3</t>
  </si>
  <si>
    <t>33.61.20.00-3</t>
  </si>
  <si>
    <t>33.64.11.00-6</t>
  </si>
  <si>
    <t>33.62.27.00-3</t>
  </si>
  <si>
    <t>33.62.20.00-6</t>
  </si>
  <si>
    <t>33.66.16.00-7</t>
  </si>
  <si>
    <t>33.61.10.00-6</t>
  </si>
  <si>
    <t>33.69.25.00-2</t>
  </si>
  <si>
    <t>Nazwa handlowa</t>
  </si>
  <si>
    <t>Tramadol h/chlor tabl o pow. uwaln. retard 100mg x 30</t>
  </si>
  <si>
    <t>szt</t>
  </si>
  <si>
    <t>PAKIET 38 LEKI 22</t>
  </si>
  <si>
    <t>Wartość brutto:  ……………..zł słownie:……………………………………………………………………….</t>
  </si>
  <si>
    <t>w tym vat:……………………zł słownie:……………………………………………………………………….</t>
  </si>
  <si>
    <t>netto:…………………………zł słownie:………………………………………………………………………</t>
  </si>
  <si>
    <t>Załącznik nr 3.38 do SIWZ po zmianie</t>
  </si>
  <si>
    <r>
      <t xml:space="preserve">Acetylosalicylic acid tabl powl dojelit 150mg x 60 </t>
    </r>
    <r>
      <rPr>
        <i/>
        <sz val="12"/>
        <rFont val="Times New Roman CE"/>
        <family val="0"/>
      </rPr>
      <t>** zamawiajacy dopuszcza tabletki dojelitowe</t>
    </r>
  </si>
  <si>
    <r>
      <t>Acetylsalicylic acid tabl powl dojelit 500mg x 20*</t>
    </r>
    <r>
      <rPr>
        <i/>
        <sz val="12"/>
        <rFont val="Times New Roman CE"/>
        <family val="0"/>
      </rPr>
      <t>* zamawiajacy dopuszcza tabletki dojelitowe</t>
    </r>
  </si>
  <si>
    <r>
      <t>Acetylsalicylic acid tabl powl dojelit 75mg x 60**</t>
    </r>
    <r>
      <rPr>
        <i/>
        <sz val="12"/>
        <rFont val="Times New Roman CE"/>
        <family val="0"/>
      </rPr>
      <t xml:space="preserve"> zamawiajacy dopuszcza tabletki dojelitowe</t>
    </r>
  </si>
  <si>
    <r>
      <t xml:space="preserve">Aqa pro inj 5ml ** </t>
    </r>
    <r>
      <rPr>
        <i/>
        <sz val="12"/>
        <rFont val="Times New Roman CE"/>
        <family val="0"/>
      </rPr>
      <t>zamawiajacy dopuszcza opakowania po 100amp. w ilości 14 op. (wówczas należy dokonać zmiany jm i ilości)</t>
    </r>
  </si>
  <si>
    <r>
      <t>Diclofenac sodium tabl powl 50mg x 20 **</t>
    </r>
    <r>
      <rPr>
        <i/>
        <sz val="12"/>
        <rFont val="Times New Roman CE"/>
        <family val="0"/>
      </rPr>
      <t>zamawiający dopuszcza tabletki dojelitowe</t>
    </r>
  </si>
  <si>
    <r>
      <t>Sodium chloride inj 10% 10ml plastik **</t>
    </r>
    <r>
      <rPr>
        <i/>
        <sz val="12"/>
        <rFont val="Times New Roman CE"/>
        <family val="0"/>
      </rPr>
      <t>zamawiający dopuszcza opakowania po 100 amp. -22 op. (wówczas należy dokonać zmiany jm i ilości)</t>
    </r>
  </si>
  <si>
    <r>
      <t>**</t>
    </r>
    <r>
      <rPr>
        <i/>
        <sz val="12"/>
        <rFont val="Times New Roman CE"/>
        <family val="0"/>
      </rPr>
      <t>zmiana odpowiedzią 2 z dnia 19.10.2011 r.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</si>
</sst>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2"/>
      <name val="Times New Roman CE"/>
      <family val="0"/>
    </font>
    <font>
      <sz val="18"/>
      <name val="Times New Roman"/>
      <family val="1"/>
    </font>
    <font>
      <b/>
      <sz val="18"/>
      <name val="Times New Roman"/>
      <family val="1"/>
    </font>
    <font>
      <i/>
      <sz val="12"/>
      <name val="Times New Roman CE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wrapText="1"/>
    </xf>
    <xf numFmtId="4" fontId="0" fillId="0" borderId="1" xfId="0" applyNumberFormat="1" applyBorder="1" applyAlignment="1">
      <alignment horizontal="right"/>
    </xf>
    <xf numFmtId="4" fontId="0" fillId="0" borderId="1" xfId="0" applyNumberFormat="1" applyBorder="1" applyAlignment="1">
      <alignment/>
    </xf>
    <xf numFmtId="9" fontId="0" fillId="0" borderId="1" xfId="0" applyNumberFormat="1" applyBorder="1" applyAlignment="1">
      <alignment/>
    </xf>
    <xf numFmtId="4" fontId="0" fillId="0" borderId="2" xfId="0" applyNumberForma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1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7"/>
  <sheetViews>
    <sheetView tabSelected="1" workbookViewId="0" topLeftCell="A22">
      <selection activeCell="B44" sqref="B44"/>
    </sheetView>
  </sheetViews>
  <sheetFormatPr defaultColWidth="8.796875" defaultRowHeight="15"/>
  <cols>
    <col min="1" max="1" width="4.09765625" style="5" customWidth="1"/>
    <col min="2" max="2" width="49.8984375" style="0" customWidth="1"/>
    <col min="4" max="4" width="5.19921875" style="0" customWidth="1"/>
    <col min="5" max="5" width="7.5" style="5" customWidth="1"/>
    <col min="6" max="6" width="9.3984375" style="7" customWidth="1"/>
    <col min="7" max="7" width="6.09765625" style="0" customWidth="1"/>
    <col min="8" max="8" width="10" style="0" customWidth="1"/>
    <col min="9" max="9" width="9.3984375" style="7" bestFit="1" customWidth="1"/>
    <col min="10" max="10" width="9.5" style="0" customWidth="1"/>
    <col min="11" max="11" width="12.09765625" style="0" customWidth="1"/>
  </cols>
  <sheetData>
    <row r="1" ht="15.75">
      <c r="H1" t="s">
        <v>62</v>
      </c>
    </row>
    <row r="2" spans="2:30" ht="23.25">
      <c r="B2" s="23" t="s">
        <v>58</v>
      </c>
      <c r="C2" s="23"/>
      <c r="D2" s="24"/>
      <c r="E2" s="24"/>
      <c r="F2" s="24"/>
      <c r="G2" s="24"/>
      <c r="H2" s="24"/>
      <c r="I2" s="24"/>
      <c r="J2" s="24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4" ht="11.25" customHeight="1"/>
    <row r="5" spans="1:11" ht="33" customHeight="1">
      <c r="A5" s="27" t="s">
        <v>0</v>
      </c>
      <c r="B5" s="27" t="s">
        <v>1</v>
      </c>
      <c r="C5" s="15" t="s">
        <v>55</v>
      </c>
      <c r="D5" s="27" t="s">
        <v>2</v>
      </c>
      <c r="E5" s="27" t="s">
        <v>3</v>
      </c>
      <c r="F5" s="26" t="s">
        <v>4</v>
      </c>
      <c r="G5" s="25" t="s">
        <v>26</v>
      </c>
      <c r="H5" s="9" t="s">
        <v>27</v>
      </c>
      <c r="I5" s="26" t="s">
        <v>5</v>
      </c>
      <c r="J5" s="25" t="s">
        <v>6</v>
      </c>
      <c r="K5" s="6" t="s">
        <v>28</v>
      </c>
    </row>
    <row r="6" spans="1:10" ht="24.75" customHeight="1" hidden="1">
      <c r="A6" s="28"/>
      <c r="B6" s="28"/>
      <c r="C6" s="14"/>
      <c r="D6" s="28"/>
      <c r="E6" s="28"/>
      <c r="F6" s="26"/>
      <c r="G6" s="25"/>
      <c r="H6" s="9"/>
      <c r="I6" s="26"/>
      <c r="J6" s="25"/>
    </row>
    <row r="7" spans="1:11" ht="31.5">
      <c r="A7" s="6">
        <v>1</v>
      </c>
      <c r="B7" s="20" t="s">
        <v>63</v>
      </c>
      <c r="C7" s="4"/>
      <c r="D7" s="1" t="s">
        <v>7</v>
      </c>
      <c r="E7" s="10">
        <v>60</v>
      </c>
      <c r="F7" s="16"/>
      <c r="G7" s="18"/>
      <c r="H7" s="17">
        <f>F7*G7+F7</f>
        <v>0</v>
      </c>
      <c r="I7" s="16">
        <f>E7*F7</f>
        <v>0</v>
      </c>
      <c r="J7" s="17">
        <f>I7*G7+I7</f>
        <v>0</v>
      </c>
      <c r="K7" s="1" t="s">
        <v>39</v>
      </c>
    </row>
    <row r="8" spans="1:11" ht="31.5">
      <c r="A8" s="6">
        <v>2</v>
      </c>
      <c r="B8" s="20" t="s">
        <v>64</v>
      </c>
      <c r="C8" s="4"/>
      <c r="D8" s="1" t="s">
        <v>7</v>
      </c>
      <c r="E8" s="10">
        <v>5</v>
      </c>
      <c r="F8" s="16"/>
      <c r="G8" s="18"/>
      <c r="H8" s="17">
        <f aca="true" t="shared" si="0" ref="H8:H40">F8*G8+F8</f>
        <v>0</v>
      </c>
      <c r="I8" s="16">
        <f aca="true" t="shared" si="1" ref="I8:I39">E8*F8</f>
        <v>0</v>
      </c>
      <c r="J8" s="17">
        <f aca="true" t="shared" si="2" ref="J8:J40">I8*G8+I8</f>
        <v>0</v>
      </c>
      <c r="K8" s="1" t="s">
        <v>40</v>
      </c>
    </row>
    <row r="9" spans="1:11" ht="31.5">
      <c r="A9" s="6">
        <v>3</v>
      </c>
      <c r="B9" s="20" t="s">
        <v>65</v>
      </c>
      <c r="C9" s="4"/>
      <c r="D9" s="1" t="s">
        <v>7</v>
      </c>
      <c r="E9" s="10">
        <v>230</v>
      </c>
      <c r="F9" s="16"/>
      <c r="G9" s="18"/>
      <c r="H9" s="17">
        <f t="shared" si="0"/>
        <v>0</v>
      </c>
      <c r="I9" s="16">
        <f t="shared" si="1"/>
        <v>0</v>
      </c>
      <c r="J9" s="17">
        <f t="shared" si="2"/>
        <v>0</v>
      </c>
      <c r="K9" s="1" t="s">
        <v>40</v>
      </c>
    </row>
    <row r="10" spans="1:11" ht="47.25">
      <c r="A10" s="6">
        <v>4</v>
      </c>
      <c r="B10" s="20" t="s">
        <v>66</v>
      </c>
      <c r="C10" s="4"/>
      <c r="D10" s="1" t="s">
        <v>57</v>
      </c>
      <c r="E10" s="10">
        <v>1400</v>
      </c>
      <c r="F10" s="16"/>
      <c r="G10" s="18"/>
      <c r="H10" s="17">
        <f t="shared" si="0"/>
        <v>0</v>
      </c>
      <c r="I10" s="16">
        <f t="shared" si="1"/>
        <v>0</v>
      </c>
      <c r="J10" s="17">
        <f t="shared" si="2"/>
        <v>0</v>
      </c>
      <c r="K10" s="1" t="s">
        <v>41</v>
      </c>
    </row>
    <row r="11" spans="1:11" ht="15.75">
      <c r="A11" s="6">
        <v>5</v>
      </c>
      <c r="B11" s="4" t="s">
        <v>18</v>
      </c>
      <c r="C11" s="4"/>
      <c r="D11" s="1" t="s">
        <v>7</v>
      </c>
      <c r="E11" s="10">
        <v>100</v>
      </c>
      <c r="F11" s="16"/>
      <c r="G11" s="18"/>
      <c r="H11" s="17">
        <f t="shared" si="0"/>
        <v>0</v>
      </c>
      <c r="I11" s="16">
        <f t="shared" si="1"/>
        <v>0</v>
      </c>
      <c r="J11" s="17">
        <f t="shared" si="2"/>
        <v>0</v>
      </c>
      <c r="K11" s="1" t="s">
        <v>40</v>
      </c>
    </row>
    <row r="12" spans="1:11" ht="31.5">
      <c r="A12" s="6">
        <v>6</v>
      </c>
      <c r="B12" s="22" t="s">
        <v>67</v>
      </c>
      <c r="C12" s="4"/>
      <c r="D12" s="1" t="s">
        <v>7</v>
      </c>
      <c r="E12" s="10">
        <v>1</v>
      </c>
      <c r="F12" s="16"/>
      <c r="G12" s="18"/>
      <c r="H12" s="17">
        <f t="shared" si="0"/>
        <v>0</v>
      </c>
      <c r="I12" s="16">
        <f t="shared" si="1"/>
        <v>0</v>
      </c>
      <c r="J12" s="17">
        <f t="shared" si="2"/>
        <v>0</v>
      </c>
      <c r="K12" s="1" t="s">
        <v>42</v>
      </c>
    </row>
    <row r="13" spans="1:11" ht="15.75">
      <c r="A13" s="6">
        <v>7</v>
      </c>
      <c r="B13" s="4" t="s">
        <v>30</v>
      </c>
      <c r="C13" s="4"/>
      <c r="D13" s="1" t="s">
        <v>7</v>
      </c>
      <c r="E13" s="10">
        <v>75</v>
      </c>
      <c r="F13" s="16"/>
      <c r="G13" s="18"/>
      <c r="H13" s="17">
        <f t="shared" si="0"/>
        <v>0</v>
      </c>
      <c r="I13" s="16">
        <f t="shared" si="1"/>
        <v>0</v>
      </c>
      <c r="J13" s="17">
        <f t="shared" si="2"/>
        <v>0</v>
      </c>
      <c r="K13" s="1" t="s">
        <v>43</v>
      </c>
    </row>
    <row r="14" spans="1:11" ht="15.75">
      <c r="A14" s="6">
        <v>8</v>
      </c>
      <c r="B14" s="4" t="s">
        <v>31</v>
      </c>
      <c r="C14" s="4"/>
      <c r="D14" s="1" t="s">
        <v>7</v>
      </c>
      <c r="E14" s="10">
        <v>15</v>
      </c>
      <c r="F14" s="16"/>
      <c r="G14" s="18"/>
      <c r="H14" s="17">
        <f t="shared" si="0"/>
        <v>0</v>
      </c>
      <c r="I14" s="16">
        <f t="shared" si="1"/>
        <v>0</v>
      </c>
      <c r="J14" s="17">
        <f t="shared" si="2"/>
        <v>0</v>
      </c>
      <c r="K14" s="1" t="s">
        <v>43</v>
      </c>
    </row>
    <row r="15" spans="1:11" ht="15.75">
      <c r="A15" s="6">
        <v>9</v>
      </c>
      <c r="B15" s="4" t="s">
        <v>29</v>
      </c>
      <c r="C15" s="4"/>
      <c r="D15" s="1" t="s">
        <v>7</v>
      </c>
      <c r="E15" s="10">
        <v>75</v>
      </c>
      <c r="F15" s="16"/>
      <c r="G15" s="18"/>
      <c r="H15" s="17">
        <f t="shared" si="0"/>
        <v>0</v>
      </c>
      <c r="I15" s="16">
        <f t="shared" si="1"/>
        <v>0</v>
      </c>
      <c r="J15" s="17">
        <f t="shared" si="2"/>
        <v>0</v>
      </c>
      <c r="K15" s="1" t="s">
        <v>43</v>
      </c>
    </row>
    <row r="16" spans="1:11" ht="15.75">
      <c r="A16" s="6">
        <v>10</v>
      </c>
      <c r="B16" s="4" t="s">
        <v>8</v>
      </c>
      <c r="C16" s="4"/>
      <c r="D16" s="1" t="s">
        <v>7</v>
      </c>
      <c r="E16" s="10">
        <v>25</v>
      </c>
      <c r="F16" s="16"/>
      <c r="G16" s="18"/>
      <c r="H16" s="17">
        <f t="shared" si="0"/>
        <v>0</v>
      </c>
      <c r="I16" s="16">
        <f t="shared" si="1"/>
        <v>0</v>
      </c>
      <c r="J16" s="17">
        <f t="shared" si="2"/>
        <v>0</v>
      </c>
      <c r="K16" s="1" t="s">
        <v>44</v>
      </c>
    </row>
    <row r="17" spans="1:11" ht="15.75">
      <c r="A17" s="6">
        <v>11</v>
      </c>
      <c r="B17" s="4" t="s">
        <v>9</v>
      </c>
      <c r="C17" s="4"/>
      <c r="D17" s="1" t="s">
        <v>7</v>
      </c>
      <c r="E17" s="10">
        <v>200</v>
      </c>
      <c r="F17" s="16"/>
      <c r="G17" s="18"/>
      <c r="H17" s="17">
        <f t="shared" si="0"/>
        <v>0</v>
      </c>
      <c r="I17" s="16">
        <f t="shared" si="1"/>
        <v>0</v>
      </c>
      <c r="J17" s="17">
        <f t="shared" si="2"/>
        <v>0</v>
      </c>
      <c r="K17" s="1" t="s">
        <v>44</v>
      </c>
    </row>
    <row r="18" spans="1:11" ht="15.75">
      <c r="A18" s="6">
        <v>12</v>
      </c>
      <c r="B18" s="4" t="s">
        <v>35</v>
      </c>
      <c r="C18" s="4"/>
      <c r="D18" s="1" t="s">
        <v>7</v>
      </c>
      <c r="E18" s="10">
        <v>310</v>
      </c>
      <c r="F18" s="16"/>
      <c r="G18" s="18"/>
      <c r="H18" s="17">
        <f t="shared" si="0"/>
        <v>0</v>
      </c>
      <c r="I18" s="16">
        <f t="shared" si="1"/>
        <v>0</v>
      </c>
      <c r="J18" s="17">
        <f t="shared" si="2"/>
        <v>0</v>
      </c>
      <c r="K18" s="1" t="s">
        <v>45</v>
      </c>
    </row>
    <row r="19" spans="1:11" ht="15.75">
      <c r="A19" s="6">
        <v>13</v>
      </c>
      <c r="B19" s="4" t="s">
        <v>10</v>
      </c>
      <c r="C19" s="4"/>
      <c r="D19" s="1" t="s">
        <v>7</v>
      </c>
      <c r="E19" s="10">
        <v>200</v>
      </c>
      <c r="F19" s="16"/>
      <c r="G19" s="18"/>
      <c r="H19" s="17">
        <f t="shared" si="0"/>
        <v>0</v>
      </c>
      <c r="I19" s="16">
        <f t="shared" si="1"/>
        <v>0</v>
      </c>
      <c r="J19" s="17">
        <f t="shared" si="2"/>
        <v>0</v>
      </c>
      <c r="K19" s="1" t="s">
        <v>46</v>
      </c>
    </row>
    <row r="20" spans="1:11" ht="15.75">
      <c r="A20" s="6">
        <v>14</v>
      </c>
      <c r="B20" s="4" t="s">
        <v>19</v>
      </c>
      <c r="C20" s="4"/>
      <c r="D20" s="1" t="s">
        <v>7</v>
      </c>
      <c r="E20" s="10">
        <v>450</v>
      </c>
      <c r="F20" s="16"/>
      <c r="G20" s="18"/>
      <c r="H20" s="17">
        <f t="shared" si="0"/>
        <v>0</v>
      </c>
      <c r="I20" s="16">
        <f t="shared" si="1"/>
        <v>0</v>
      </c>
      <c r="J20" s="17">
        <f t="shared" si="2"/>
        <v>0</v>
      </c>
      <c r="K20" s="1" t="s">
        <v>47</v>
      </c>
    </row>
    <row r="21" spans="1:11" ht="15.75">
      <c r="A21" s="6">
        <v>15</v>
      </c>
      <c r="B21" s="4" t="s">
        <v>20</v>
      </c>
      <c r="C21" s="4"/>
      <c r="D21" s="1" t="s">
        <v>7</v>
      </c>
      <c r="E21" s="10">
        <v>2400</v>
      </c>
      <c r="F21" s="16"/>
      <c r="G21" s="18"/>
      <c r="H21" s="17">
        <f t="shared" si="0"/>
        <v>0</v>
      </c>
      <c r="I21" s="16">
        <f t="shared" si="1"/>
        <v>0</v>
      </c>
      <c r="J21" s="17">
        <f t="shared" si="2"/>
        <v>0</v>
      </c>
      <c r="K21" s="1" t="s">
        <v>47</v>
      </c>
    </row>
    <row r="22" spans="1:11" ht="15.75">
      <c r="A22" s="6">
        <v>16</v>
      </c>
      <c r="B22" s="4" t="s">
        <v>37</v>
      </c>
      <c r="C22" s="4"/>
      <c r="D22" s="1" t="s">
        <v>7</v>
      </c>
      <c r="E22" s="10">
        <v>450</v>
      </c>
      <c r="F22" s="16"/>
      <c r="G22" s="18"/>
      <c r="H22" s="17">
        <f t="shared" si="0"/>
        <v>0</v>
      </c>
      <c r="I22" s="16">
        <f t="shared" si="1"/>
        <v>0</v>
      </c>
      <c r="J22" s="17">
        <f t="shared" si="2"/>
        <v>0</v>
      </c>
      <c r="K22" s="1" t="s">
        <v>47</v>
      </c>
    </row>
    <row r="23" spans="1:11" ht="15.75">
      <c r="A23" s="6">
        <v>17</v>
      </c>
      <c r="B23" s="4" t="s">
        <v>32</v>
      </c>
      <c r="C23" s="4"/>
      <c r="D23" s="1" t="s">
        <v>7</v>
      </c>
      <c r="E23" s="10">
        <v>1650</v>
      </c>
      <c r="F23" s="16"/>
      <c r="G23" s="18"/>
      <c r="H23" s="17">
        <f t="shared" si="0"/>
        <v>0</v>
      </c>
      <c r="I23" s="16">
        <f t="shared" si="1"/>
        <v>0</v>
      </c>
      <c r="J23" s="17">
        <f t="shared" si="2"/>
        <v>0</v>
      </c>
      <c r="K23" s="1" t="s">
        <v>47</v>
      </c>
    </row>
    <row r="24" spans="1:11" ht="15.75">
      <c r="A24" s="6">
        <v>18</v>
      </c>
      <c r="B24" s="4" t="s">
        <v>14</v>
      </c>
      <c r="C24" s="4"/>
      <c r="D24" s="1" t="s">
        <v>7</v>
      </c>
      <c r="E24" s="10">
        <v>75</v>
      </c>
      <c r="F24" s="16"/>
      <c r="G24" s="18"/>
      <c r="H24" s="17">
        <f t="shared" si="0"/>
        <v>0</v>
      </c>
      <c r="I24" s="16">
        <f t="shared" si="1"/>
        <v>0</v>
      </c>
      <c r="J24" s="17">
        <f t="shared" si="2"/>
        <v>0</v>
      </c>
      <c r="K24" s="1" t="s">
        <v>48</v>
      </c>
    </row>
    <row r="25" spans="1:11" ht="15.75">
      <c r="A25" s="6">
        <v>19</v>
      </c>
      <c r="B25" s="4" t="s">
        <v>15</v>
      </c>
      <c r="C25" s="4"/>
      <c r="D25" s="1" t="s">
        <v>7</v>
      </c>
      <c r="E25" s="10">
        <v>3</v>
      </c>
      <c r="F25" s="16"/>
      <c r="G25" s="18"/>
      <c r="H25" s="17">
        <f t="shared" si="0"/>
        <v>0</v>
      </c>
      <c r="I25" s="16">
        <f t="shared" si="1"/>
        <v>0</v>
      </c>
      <c r="J25" s="17">
        <f t="shared" si="2"/>
        <v>0</v>
      </c>
      <c r="K25" s="1" t="s">
        <v>48</v>
      </c>
    </row>
    <row r="26" spans="1:11" ht="15.75">
      <c r="A26" s="6">
        <v>20</v>
      </c>
      <c r="B26" s="4" t="s">
        <v>16</v>
      </c>
      <c r="C26" s="4"/>
      <c r="D26" s="1" t="s">
        <v>7</v>
      </c>
      <c r="E26" s="10">
        <v>11100</v>
      </c>
      <c r="F26" s="16"/>
      <c r="G26" s="18"/>
      <c r="H26" s="17">
        <f t="shared" si="0"/>
        <v>0</v>
      </c>
      <c r="I26" s="16">
        <f t="shared" si="1"/>
        <v>0</v>
      </c>
      <c r="J26" s="17">
        <f t="shared" si="2"/>
        <v>0</v>
      </c>
      <c r="K26" s="1" t="s">
        <v>49</v>
      </c>
    </row>
    <row r="27" spans="1:11" ht="15.75">
      <c r="A27" s="6">
        <v>21</v>
      </c>
      <c r="B27" s="4" t="s">
        <v>38</v>
      </c>
      <c r="C27" s="4"/>
      <c r="D27" s="1" t="s">
        <v>7</v>
      </c>
      <c r="E27" s="10">
        <v>80</v>
      </c>
      <c r="F27" s="16"/>
      <c r="G27" s="18"/>
      <c r="H27" s="17">
        <f t="shared" si="0"/>
        <v>0</v>
      </c>
      <c r="I27" s="16">
        <f t="shared" si="1"/>
        <v>0</v>
      </c>
      <c r="J27" s="17">
        <f t="shared" si="2"/>
        <v>0</v>
      </c>
      <c r="K27" s="1" t="s">
        <v>50</v>
      </c>
    </row>
    <row r="28" spans="1:11" ht="15.75">
      <c r="A28" s="6">
        <v>22</v>
      </c>
      <c r="B28" s="4" t="s">
        <v>33</v>
      </c>
      <c r="C28" s="4"/>
      <c r="D28" s="1" t="s">
        <v>7</v>
      </c>
      <c r="E28" s="10">
        <v>50</v>
      </c>
      <c r="F28" s="16"/>
      <c r="G28" s="18"/>
      <c r="H28" s="17">
        <f t="shared" si="0"/>
        <v>0</v>
      </c>
      <c r="I28" s="16">
        <f t="shared" si="1"/>
        <v>0</v>
      </c>
      <c r="J28" s="17">
        <f t="shared" si="2"/>
        <v>0</v>
      </c>
      <c r="K28" s="1" t="s">
        <v>51</v>
      </c>
    </row>
    <row r="29" spans="1:11" ht="15.75">
      <c r="A29" s="6">
        <v>23</v>
      </c>
      <c r="B29" s="4" t="s">
        <v>34</v>
      </c>
      <c r="C29" s="4"/>
      <c r="D29" s="1" t="s">
        <v>7</v>
      </c>
      <c r="E29" s="10">
        <v>140</v>
      </c>
      <c r="F29" s="16"/>
      <c r="G29" s="18"/>
      <c r="H29" s="17">
        <f t="shared" si="0"/>
        <v>0</v>
      </c>
      <c r="I29" s="16">
        <f t="shared" si="1"/>
        <v>0</v>
      </c>
      <c r="J29" s="17">
        <f t="shared" si="2"/>
        <v>0</v>
      </c>
      <c r="K29" s="1" t="s">
        <v>51</v>
      </c>
    </row>
    <row r="30" spans="1:11" ht="15.75">
      <c r="A30" s="6">
        <v>24</v>
      </c>
      <c r="B30" s="4" t="s">
        <v>13</v>
      </c>
      <c r="C30" s="4"/>
      <c r="D30" s="1" t="s">
        <v>7</v>
      </c>
      <c r="E30" s="10">
        <v>2600</v>
      </c>
      <c r="F30" s="16"/>
      <c r="G30" s="18"/>
      <c r="H30" s="17">
        <f t="shared" si="0"/>
        <v>0</v>
      </c>
      <c r="I30" s="16">
        <f t="shared" si="1"/>
        <v>0</v>
      </c>
      <c r="J30" s="17">
        <f t="shared" si="2"/>
        <v>0</v>
      </c>
      <c r="K30" s="1" t="s">
        <v>52</v>
      </c>
    </row>
    <row r="31" spans="1:11" ht="15.75">
      <c r="A31" s="6">
        <v>25</v>
      </c>
      <c r="B31" s="4" t="s">
        <v>12</v>
      </c>
      <c r="C31" s="4"/>
      <c r="D31" s="1" t="s">
        <v>7</v>
      </c>
      <c r="E31" s="10">
        <v>90</v>
      </c>
      <c r="F31" s="16"/>
      <c r="G31" s="18"/>
      <c r="H31" s="17">
        <f t="shared" si="0"/>
        <v>0</v>
      </c>
      <c r="I31" s="16">
        <f t="shared" si="1"/>
        <v>0</v>
      </c>
      <c r="J31" s="17">
        <f t="shared" si="2"/>
        <v>0</v>
      </c>
      <c r="K31" s="1" t="s">
        <v>52</v>
      </c>
    </row>
    <row r="32" spans="1:11" ht="15.75">
      <c r="A32" s="6">
        <v>26</v>
      </c>
      <c r="B32" s="4" t="s">
        <v>11</v>
      </c>
      <c r="C32" s="4"/>
      <c r="D32" s="1" t="s">
        <v>7</v>
      </c>
      <c r="E32" s="10">
        <v>12</v>
      </c>
      <c r="F32" s="16"/>
      <c r="G32" s="18"/>
      <c r="H32" s="17">
        <f t="shared" si="0"/>
        <v>0</v>
      </c>
      <c r="I32" s="16">
        <f t="shared" si="1"/>
        <v>0</v>
      </c>
      <c r="J32" s="17">
        <f t="shared" si="2"/>
        <v>0</v>
      </c>
      <c r="K32" s="1" t="s">
        <v>52</v>
      </c>
    </row>
    <row r="33" spans="1:11" ht="15.75">
      <c r="A33" s="6">
        <v>27</v>
      </c>
      <c r="B33" s="4" t="s">
        <v>24</v>
      </c>
      <c r="C33" s="4"/>
      <c r="D33" s="1" t="s">
        <v>7</v>
      </c>
      <c r="E33" s="10">
        <v>35</v>
      </c>
      <c r="F33" s="16"/>
      <c r="G33" s="18"/>
      <c r="H33" s="17">
        <f t="shared" si="0"/>
        <v>0</v>
      </c>
      <c r="I33" s="16">
        <f t="shared" si="1"/>
        <v>0</v>
      </c>
      <c r="J33" s="17">
        <f t="shared" si="2"/>
        <v>0</v>
      </c>
      <c r="K33" s="1" t="s">
        <v>51</v>
      </c>
    </row>
    <row r="34" spans="1:11" ht="15.75">
      <c r="A34" s="6">
        <v>28</v>
      </c>
      <c r="B34" s="4" t="s">
        <v>25</v>
      </c>
      <c r="C34" s="4"/>
      <c r="D34" s="1" t="s">
        <v>7</v>
      </c>
      <c r="E34" s="10">
        <v>50</v>
      </c>
      <c r="F34" s="16"/>
      <c r="G34" s="18"/>
      <c r="H34" s="17">
        <f t="shared" si="0"/>
        <v>0</v>
      </c>
      <c r="I34" s="16">
        <f t="shared" si="1"/>
        <v>0</v>
      </c>
      <c r="J34" s="17">
        <f t="shared" si="2"/>
        <v>0</v>
      </c>
      <c r="K34" s="1" t="s">
        <v>53</v>
      </c>
    </row>
    <row r="35" spans="1:11" ht="15.75">
      <c r="A35" s="6">
        <v>29</v>
      </c>
      <c r="B35" s="4" t="s">
        <v>17</v>
      </c>
      <c r="C35" s="4"/>
      <c r="D35" s="1" t="s">
        <v>7</v>
      </c>
      <c r="E35" s="10">
        <v>85</v>
      </c>
      <c r="F35" s="16"/>
      <c r="G35" s="18"/>
      <c r="H35" s="17">
        <f t="shared" si="0"/>
        <v>0</v>
      </c>
      <c r="I35" s="16">
        <f t="shared" si="1"/>
        <v>0</v>
      </c>
      <c r="J35" s="17">
        <f t="shared" si="2"/>
        <v>0</v>
      </c>
      <c r="K35" s="1" t="s">
        <v>54</v>
      </c>
    </row>
    <row r="36" spans="1:11" ht="47.25">
      <c r="A36" s="6">
        <v>30</v>
      </c>
      <c r="B36" s="20" t="s">
        <v>68</v>
      </c>
      <c r="C36" s="4"/>
      <c r="D36" s="1" t="s">
        <v>57</v>
      </c>
      <c r="E36" s="10">
        <v>2200</v>
      </c>
      <c r="F36" s="16"/>
      <c r="G36" s="18"/>
      <c r="H36" s="17">
        <f t="shared" si="0"/>
        <v>0</v>
      </c>
      <c r="I36" s="16">
        <f t="shared" si="1"/>
        <v>0</v>
      </c>
      <c r="J36" s="17">
        <f t="shared" si="2"/>
        <v>0</v>
      </c>
      <c r="K36" s="1" t="s">
        <v>54</v>
      </c>
    </row>
    <row r="37" spans="1:11" ht="15.75">
      <c r="A37" s="6">
        <v>31</v>
      </c>
      <c r="B37" s="4" t="s">
        <v>36</v>
      </c>
      <c r="C37" s="4"/>
      <c r="D37" s="1" t="s">
        <v>7</v>
      </c>
      <c r="E37" s="10">
        <v>1300</v>
      </c>
      <c r="F37" s="16"/>
      <c r="G37" s="18"/>
      <c r="H37" s="17">
        <f t="shared" si="0"/>
        <v>0</v>
      </c>
      <c r="I37" s="16">
        <f t="shared" si="1"/>
        <v>0</v>
      </c>
      <c r="J37" s="17">
        <f t="shared" si="2"/>
        <v>0</v>
      </c>
      <c r="K37" s="1" t="s">
        <v>47</v>
      </c>
    </row>
    <row r="38" spans="1:11" ht="15.75">
      <c r="A38" s="6">
        <v>32</v>
      </c>
      <c r="B38" s="4" t="s">
        <v>22</v>
      </c>
      <c r="C38" s="4"/>
      <c r="D38" s="1" t="s">
        <v>7</v>
      </c>
      <c r="E38" s="10">
        <v>1100</v>
      </c>
      <c r="F38" s="16"/>
      <c r="G38" s="18"/>
      <c r="H38" s="17">
        <f t="shared" si="0"/>
        <v>0</v>
      </c>
      <c r="I38" s="16">
        <f t="shared" si="1"/>
        <v>0</v>
      </c>
      <c r="J38" s="17">
        <f t="shared" si="2"/>
        <v>0</v>
      </c>
      <c r="K38" s="1" t="s">
        <v>47</v>
      </c>
    </row>
    <row r="39" spans="1:11" ht="15.75">
      <c r="A39" s="6">
        <v>33</v>
      </c>
      <c r="B39" s="4" t="s">
        <v>21</v>
      </c>
      <c r="C39" s="4"/>
      <c r="D39" s="1" t="s">
        <v>7</v>
      </c>
      <c r="E39" s="10">
        <v>100</v>
      </c>
      <c r="F39" s="16"/>
      <c r="G39" s="18"/>
      <c r="H39" s="17">
        <f t="shared" si="0"/>
        <v>0</v>
      </c>
      <c r="I39" s="16">
        <f t="shared" si="1"/>
        <v>0</v>
      </c>
      <c r="J39" s="17">
        <f t="shared" si="2"/>
        <v>0</v>
      </c>
      <c r="K39" s="1" t="s">
        <v>47</v>
      </c>
    </row>
    <row r="40" spans="1:11" ht="15.75">
      <c r="A40" s="6">
        <v>34</v>
      </c>
      <c r="B40" s="4" t="s">
        <v>56</v>
      </c>
      <c r="C40" s="4"/>
      <c r="D40" s="1" t="s">
        <v>7</v>
      </c>
      <c r="E40" s="10">
        <v>60</v>
      </c>
      <c r="F40" s="16"/>
      <c r="G40" s="18"/>
      <c r="H40" s="17">
        <f t="shared" si="0"/>
        <v>0</v>
      </c>
      <c r="I40" s="16">
        <f>E40*F40</f>
        <v>0</v>
      </c>
      <c r="J40" s="17">
        <f t="shared" si="2"/>
        <v>0</v>
      </c>
      <c r="K40" s="1" t="s">
        <v>47</v>
      </c>
    </row>
    <row r="41" spans="1:11" ht="15.75">
      <c r="A41" s="8"/>
      <c r="B41" s="2" t="s">
        <v>23</v>
      </c>
      <c r="C41" s="2"/>
      <c r="D41" s="2"/>
      <c r="E41" s="11"/>
      <c r="F41" s="12"/>
      <c r="G41" s="2"/>
      <c r="H41" s="2"/>
      <c r="I41" s="12">
        <f>SUM(I7:I40)</f>
        <v>0</v>
      </c>
      <c r="J41" s="19">
        <f>SUM(J7:J40)</f>
        <v>0</v>
      </c>
      <c r="K41" s="3"/>
    </row>
    <row r="42" spans="2:6" ht="15.75">
      <c r="B42" s="21" t="s">
        <v>69</v>
      </c>
      <c r="F42" s="13"/>
    </row>
    <row r="43" ht="15.75">
      <c r="F43" s="13"/>
    </row>
    <row r="45" ht="15.75">
      <c r="B45" t="s">
        <v>59</v>
      </c>
    </row>
    <row r="46" ht="15.75">
      <c r="B46" t="s">
        <v>60</v>
      </c>
    </row>
    <row r="47" ht="15.75">
      <c r="B47" t="s">
        <v>61</v>
      </c>
    </row>
  </sheetData>
  <mergeCells count="9">
    <mergeCell ref="A5:A6"/>
    <mergeCell ref="B5:B6"/>
    <mergeCell ref="D5:D6"/>
    <mergeCell ref="E5:E6"/>
    <mergeCell ref="B2:J2"/>
    <mergeCell ref="J5:J6"/>
    <mergeCell ref="F5:F6"/>
    <mergeCell ref="G5:G6"/>
    <mergeCell ref="I5:I6"/>
  </mergeCells>
  <printOptions/>
  <pageMargins left="0.28" right="0.34" top="0.64" bottom="0.73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Miejski w Jaworznie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Licencjonowany uzytkownik</dc:creator>
  <cp:keywords/>
  <dc:description/>
  <cp:lastModifiedBy>anna.bryl</cp:lastModifiedBy>
  <cp:lastPrinted>2011-10-18T10:32:41Z</cp:lastPrinted>
  <dcterms:created xsi:type="dcterms:W3CDTF">2002-07-17T10:41:38Z</dcterms:created>
  <dcterms:modified xsi:type="dcterms:W3CDTF">2011-10-19T11:24:11Z</dcterms:modified>
  <cp:category/>
  <cp:version/>
  <cp:contentType/>
  <cp:contentStatus/>
</cp:coreProperties>
</file>