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tabRatio="936" activeTab="1"/>
  </bookViews>
  <sheets>
    <sheet name="Pakiet1 opaski, worki" sheetId="1" r:id="rId1"/>
    <sheet name="Pakiet 2 zest i złącza" sheetId="2" r:id="rId2"/>
    <sheet name="Pakiet 3 łacznik" sheetId="3" r:id="rId3"/>
    <sheet name="Pakiet 4 zestawy " sheetId="4" r:id="rId4"/>
    <sheet name="Pakiet 5 łacznik 2" sheetId="5" r:id="rId5"/>
    <sheet name="Pakiet 6 maski" sheetId="6" r:id="rId6"/>
    <sheet name="Pakiet 7 sprz do ter" sheetId="7" r:id="rId7"/>
    <sheet name="Pakiet 8 czujnik do pom" sheetId="8" r:id="rId8"/>
  </sheets>
  <definedNames/>
  <calcPr fullCalcOnLoad="1"/>
</workbook>
</file>

<file path=xl/sharedStrings.xml><?xml version="1.0" encoding="utf-8"?>
<sst xmlns="http://schemas.openxmlformats.org/spreadsheetml/2006/main" count="225" uniqueCount="81">
  <si>
    <t xml:space="preserve">Zestaw kompatybilny z systemem Medrad Stellant CT składający się z:wkładu jednorazowego o pojemności 200ml (2szt), złącza szybkiego napełniania oraz złącza niskiego ciśnienia z konektorem T-60" i z pojemnikiem do odpowietrzania </t>
  </si>
  <si>
    <t>33.14.16.25-7</t>
  </si>
  <si>
    <t xml:space="preserve">Złącze szybkiego napełniania kompatybilne z stystemem Medard Stellant </t>
  </si>
  <si>
    <t>Poz.1,2 próbki po 1szt</t>
  </si>
  <si>
    <t>Łącznik prosty z zastawką bezzwrotną dł. min 150cm kompatybilny z systemem Medrad Stellant o min.obciążeniu 300PSI.</t>
  </si>
  <si>
    <t>Próbka 1szt</t>
  </si>
  <si>
    <t>Zestaw do automatycznego wstrzykiwacza: zawiera 2 wkłady 60ml i dren Y (min.dł.150cm z co najmniej 1 zastawką bezzwrotną, kompatybilny ze strzykawką Optisar Elite)</t>
  </si>
  <si>
    <t>Łącznik prosty z zastawką bezzwrotną 325 PSI dł.25cm kompatybilny ze sprzętem jednorazowym do automatycznego wstrzykiwacza kontrastu Optisar Elite</t>
  </si>
  <si>
    <t>Maska krtaniowa silikonowa wielorazowego użytku.Specjalnie wyprofilowany kołnierz dopasowujący się do budowy anatomicznej pacjenta, przezroczysta rurka biała umożliwiająca obserwację jej wnętrza z możliwością wentylacji do 20cm słupa wody, nie wbudowany dren do napełniania balonu, nadająca się do wielokrotnej sterylizacji w autoklawie parowym (do 40 razy) nr od 2,5 do 5,0</t>
  </si>
  <si>
    <t>Zaciskacz do pępowiny: długość całkowita zaciskacza 5,6 cm lub dłuższa; długość części zaciskającej ząbkowanej nie mniejsza niż 3,8 cm; z blokadą uniemożliwiającą przesunięcie pępowiny do okrągłego łącznika ramion zaciskacza; sterylny</t>
  </si>
  <si>
    <t>Poz 1,2,14 - próbki po 2szt</t>
  </si>
  <si>
    <t>Maska krtaniowa jednorazowego użytku z do wentylacji pacjenta z zabezpieczeniem w postaci użebrowania chroniącym przed możliwością wklinowania nagłośni oraz luźnym niewbudowanym drenem do napełniania balonu chroniącym przed możliwością przypadkowego przegryzienia poprzez dowolne oddalenie od zębów pacjenta, rurka maski przeźroczysta. W zestawie lubrikant (żel) i strzykawka luer-lock 30ml. Zakres rozmiarów wagowych: mniej niż 5kg; 5-10kg;10-20kg; 30-50kg; 70-100kg 30 - 50kg, 50-70kg, 70-100kg</t>
  </si>
  <si>
    <t>Próbki po 1szt</t>
  </si>
  <si>
    <t xml:space="preserve">Zestaw do hemofiltracji zawierający zestaw drenów dla dorosłych, hemofiltr polietersulfonowy o pow.1,2m kwadratowego x 5szt </t>
  </si>
  <si>
    <t>zestaw</t>
  </si>
  <si>
    <t>33.18.15.00-7</t>
  </si>
  <si>
    <t>Adapter 4-drożny umożliwiający podłączenie kilku worków</t>
  </si>
  <si>
    <t>Worki do wkłucia ultrafiltratu, 9szt w opakowaniu</t>
  </si>
  <si>
    <t>Wkłucia do hemodializy 2-światłowe rozm 11F,dł 20cm 10szt w opakowaniu</t>
  </si>
  <si>
    <t>Wkłucia do hemodializy 2-światłowe rozm 14, dł 20cm 10szt w opakowaniu</t>
  </si>
  <si>
    <t>Zamawiający posiada aparat AQUARIUS</t>
  </si>
  <si>
    <t>PAKIET 1 - opaski, worki do moczu</t>
  </si>
  <si>
    <t>Załącznik 3.1 do SIWZ</t>
  </si>
  <si>
    <t>PAKIET 2- zestawy oraz złącza do automatycznego wstrzykiwacza kontrastu</t>
  </si>
  <si>
    <t>PAKIET 3 - łącznik prosty 1</t>
  </si>
  <si>
    <t xml:space="preserve">PAKIET 4 - zestawy do automatycznego wstrzykiwacza </t>
  </si>
  <si>
    <t>PAKIET 5 - łącznik prosty 2</t>
  </si>
  <si>
    <t>PAKIET 6 - maski krtaniowe</t>
  </si>
  <si>
    <t>PAKIET 7 - sprzęt do terapii nerkozastępczej</t>
  </si>
  <si>
    <t>PAKIET 8 -czujnik do pomiaru rzutu serca</t>
  </si>
  <si>
    <t>Załącznik 3.8 do SIWZ</t>
  </si>
  <si>
    <t>Kod katalogowy, nazwa, producent</t>
  </si>
  <si>
    <t>Czujnik do ciągłego pomiaru rzutu serca jednorazowy pasujący do aparatu Vigileo</t>
  </si>
  <si>
    <t>Lp</t>
  </si>
  <si>
    <t>Opis produktu</t>
  </si>
  <si>
    <t>jm</t>
  </si>
  <si>
    <t>kod katalogowy, 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</si>
  <si>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</si>
  <si>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</si>
  <si>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</si>
  <si>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</si>
  <si>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</si>
  <si>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</si>
  <si>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</si>
  <si>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33.14.16.15-4</t>
  </si>
  <si>
    <t>szt</t>
  </si>
  <si>
    <t>33.14.10.00-0</t>
  </si>
  <si>
    <t>Razem</t>
  </si>
  <si>
    <t>Załącznik 3.2 do SIWZ</t>
  </si>
  <si>
    <t>kod katalogowy,nazwa, producent</t>
  </si>
  <si>
    <t>33.15.71.10-9</t>
  </si>
  <si>
    <t>Załącznik 3.3 do SIWZ</t>
  </si>
  <si>
    <t>Załącznik 3.4 do SIWZ</t>
  </si>
  <si>
    <t>Wartość brutto :…………………..zł  słownie:………………………………………………………………..</t>
  </si>
  <si>
    <t>w tym vat………….zł słownie:………………………………………………</t>
  </si>
  <si>
    <t>netto:……………..zł słownie:………………………………………………</t>
  </si>
  <si>
    <t>Załącznik 3.5 do SIWZ</t>
  </si>
  <si>
    <t>op</t>
  </si>
  <si>
    <t>Załącznik 3.6 do SIWZ</t>
  </si>
  <si>
    <t>Załącznik 3.7 do SIWZ</t>
  </si>
  <si>
    <t>33.14.12.00-2</t>
  </si>
  <si>
    <t>33.14.14.11-4</t>
  </si>
  <si>
    <t>33.14.12.40-4</t>
  </si>
  <si>
    <t>Próbka w ilości 1 szt.</t>
  </si>
  <si>
    <t>Opaska identyfikacyjna dla dzieci i dorosłych z zaoblonymi krawędziami (białe), z systemem bezpośredniego zapięcia bez konieczności przekładania końcówki</t>
  </si>
  <si>
    <t>33.68.00.00-0</t>
  </si>
  <si>
    <t>Opaska identyfikacyjna dla nowordków z zaoblonymi krawędziami (niebieskie i różowe)</t>
  </si>
  <si>
    <t>33.68.10.00-7</t>
  </si>
  <si>
    <t>Opaska staza nielateksowa</t>
  </si>
  <si>
    <t>Osłonka na głowicę do USG</t>
  </si>
  <si>
    <t xml:space="preserve">Woreczek do moczu dla chłopców </t>
  </si>
  <si>
    <t>Woreczek do moczu dla  dziewczynek</t>
  </si>
  <si>
    <t>Zatyczka do cewników budowa schodkowa z uchwytem, sterylna</t>
  </si>
  <si>
    <t>Nakłuwacz półautomatyczny do nakłuwania pięty na fenyloketonurię gł.1,2mm; 1,8mm i 2,4mm lub palec na poziom cukru. Op a 200szt</t>
  </si>
  <si>
    <t>Wziernik ginekologiczny z blokadą przy obrocie o 90 stopni, rozm. S,M,L, jednorazowe sterylne</t>
  </si>
  <si>
    <t>33.14.00.00-3</t>
  </si>
  <si>
    <t>Tubusy jednorazowe anoskopowe dł.8cm śr.20mm</t>
  </si>
  <si>
    <t>33.16.80.00-5</t>
  </si>
  <si>
    <t>Tubusy jednorazowe proktoskopowe dł.13cm śr.20mm</t>
  </si>
  <si>
    <t>Tubusy jednorazowe signoiskopowe dł.25cm śr.20mm</t>
  </si>
  <si>
    <t>Rozcinacz klamer pępowinowych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</si>
</sst>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8"/>
      <name val="Times New Roman CE"/>
      <family val="1"/>
    </font>
    <font>
      <sz val="12"/>
      <name val="Times New Roman CE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2" fontId="5" fillId="0" borderId="0" xfId="0" applyNumberFormat="1" applyFont="1" applyAlignment="1">
      <alignment/>
    </xf>
    <xf numFmtId="4" fontId="5" fillId="0" borderId="1" xfId="0" applyNumberFormat="1" applyFont="1" applyBorder="1" applyAlignment="1">
      <alignment/>
    </xf>
    <xf numFmtId="0" fontId="5" fillId="0" borderId="5" xfId="0" applyFont="1" applyBorder="1" applyAlignment="1">
      <alignment/>
    </xf>
    <xf numFmtId="9" fontId="5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" fontId="5" fillId="0" borderId="1" xfId="0" applyNumberFormat="1" applyFont="1" applyBorder="1" applyAlignment="1">
      <alignment horizontal="right" wrapText="1"/>
    </xf>
    <xf numFmtId="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2" fontId="2" fillId="0" borderId="4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H12" sqref="H12"/>
    </sheetView>
  </sheetViews>
  <sheetFormatPr defaultColWidth="9.00390625" defaultRowHeight="12.75"/>
  <cols>
    <col min="1" max="1" width="4.50390625" style="0" customWidth="1"/>
    <col min="2" max="2" width="47.00390625" style="0" customWidth="1"/>
    <col min="3" max="3" width="4.50390625" style="0" customWidth="1"/>
    <col min="4" max="4" width="12.00390625" style="0" customWidth="1"/>
    <col min="5" max="5" width="7.875" style="0" customWidth="1"/>
    <col min="6" max="6" width="8.125" style="0" customWidth="1"/>
    <col min="7" max="7" width="6.625" style="0" customWidth="1"/>
    <col min="8" max="8" width="7.625" style="0" customWidth="1"/>
    <col min="9" max="9" width="9.375" style="0" bestFit="1" customWidth="1"/>
    <col min="10" max="10" width="10.375" style="0" customWidth="1"/>
    <col min="11" max="11" width="13.375" style="0" customWidth="1"/>
  </cols>
  <sheetData>
    <row r="1" ht="13.5" thickBot="1">
      <c r="J1" t="s">
        <v>22</v>
      </c>
    </row>
    <row r="2" spans="1:11" ht="23.25" thickBot="1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6"/>
    </row>
    <row r="3" spans="1:11" ht="62.25" customHeight="1">
      <c r="A3" s="26" t="s">
        <v>33</v>
      </c>
      <c r="B3" s="26" t="s">
        <v>34</v>
      </c>
      <c r="C3" s="26" t="s">
        <v>35</v>
      </c>
      <c r="D3" s="27" t="s">
        <v>36</v>
      </c>
      <c r="E3" s="26" t="s">
        <v>37</v>
      </c>
      <c r="F3" s="27" t="s">
        <v>38</v>
      </c>
      <c r="G3" s="26" t="s">
        <v>39</v>
      </c>
      <c r="H3" s="27" t="s">
        <v>40</v>
      </c>
      <c r="I3" s="27" t="s">
        <v>41</v>
      </c>
      <c r="J3" s="27" t="s">
        <v>42</v>
      </c>
      <c r="K3" s="27" t="s">
        <v>43</v>
      </c>
    </row>
    <row r="4" spans="1:11" ht="66.75" customHeight="1">
      <c r="A4" s="1">
        <v>1</v>
      </c>
      <c r="B4" s="3" t="s">
        <v>64</v>
      </c>
      <c r="C4" s="4" t="s">
        <v>45</v>
      </c>
      <c r="D4" s="4"/>
      <c r="E4" s="4">
        <v>1250</v>
      </c>
      <c r="F4" s="7"/>
      <c r="G4" s="8"/>
      <c r="H4" s="7">
        <f>F4*G4+F4</f>
        <v>0</v>
      </c>
      <c r="I4" s="7">
        <f>E4*F4</f>
        <v>0</v>
      </c>
      <c r="J4" s="7">
        <f>I4*G4+I4</f>
        <v>0</v>
      </c>
      <c r="K4" s="4" t="s">
        <v>65</v>
      </c>
    </row>
    <row r="5" spans="1:11" ht="30.75">
      <c r="A5" s="1">
        <v>2</v>
      </c>
      <c r="B5" s="3" t="s">
        <v>66</v>
      </c>
      <c r="C5" s="4" t="s">
        <v>45</v>
      </c>
      <c r="D5" s="4"/>
      <c r="E5" s="4">
        <v>1700</v>
      </c>
      <c r="F5" s="7"/>
      <c r="G5" s="8"/>
      <c r="H5" s="7">
        <f aca="true" t="shared" si="0" ref="H5:H17">F5*G5+F5</f>
        <v>0</v>
      </c>
      <c r="I5" s="7">
        <f aca="true" t="shared" si="1" ref="I5:I17">E5*F5</f>
        <v>0</v>
      </c>
      <c r="J5" s="7">
        <f aca="true" t="shared" si="2" ref="J5:J17">I5*G5+I5</f>
        <v>0</v>
      </c>
      <c r="K5" s="4" t="s">
        <v>67</v>
      </c>
    </row>
    <row r="6" spans="1:11" ht="15">
      <c r="A6" s="1">
        <v>3</v>
      </c>
      <c r="B6" s="4" t="s">
        <v>68</v>
      </c>
      <c r="C6" s="4" t="s">
        <v>45</v>
      </c>
      <c r="D6" s="4"/>
      <c r="E6" s="4">
        <v>60</v>
      </c>
      <c r="F6" s="7"/>
      <c r="G6" s="8"/>
      <c r="H6" s="7">
        <f t="shared" si="0"/>
        <v>0</v>
      </c>
      <c r="I6" s="7">
        <f t="shared" si="1"/>
        <v>0</v>
      </c>
      <c r="J6" s="7">
        <f t="shared" si="2"/>
        <v>0</v>
      </c>
      <c r="K6" s="4" t="s">
        <v>65</v>
      </c>
    </row>
    <row r="7" spans="1:11" ht="15">
      <c r="A7" s="1">
        <v>4</v>
      </c>
      <c r="B7" s="4" t="s">
        <v>69</v>
      </c>
      <c r="C7" s="4" t="s">
        <v>45</v>
      </c>
      <c r="D7" s="4"/>
      <c r="E7" s="4">
        <v>1950</v>
      </c>
      <c r="F7" s="7"/>
      <c r="G7" s="8"/>
      <c r="H7" s="7">
        <f t="shared" si="0"/>
        <v>0</v>
      </c>
      <c r="I7" s="7">
        <f t="shared" si="1"/>
        <v>0</v>
      </c>
      <c r="J7" s="7">
        <f t="shared" si="2"/>
        <v>0</v>
      </c>
      <c r="K7" s="4" t="s">
        <v>65</v>
      </c>
    </row>
    <row r="8" spans="1:11" ht="15">
      <c r="A8" s="1">
        <v>5</v>
      </c>
      <c r="B8" s="4" t="s">
        <v>70</v>
      </c>
      <c r="C8" s="4" t="s">
        <v>45</v>
      </c>
      <c r="D8" s="4"/>
      <c r="E8" s="4">
        <v>600</v>
      </c>
      <c r="F8" s="7"/>
      <c r="G8" s="8"/>
      <c r="H8" s="7">
        <f t="shared" si="0"/>
        <v>0</v>
      </c>
      <c r="I8" s="7">
        <f t="shared" si="1"/>
        <v>0</v>
      </c>
      <c r="J8" s="7">
        <f t="shared" si="2"/>
        <v>0</v>
      </c>
      <c r="K8" s="4" t="s">
        <v>44</v>
      </c>
    </row>
    <row r="9" spans="1:11" ht="15">
      <c r="A9" s="1">
        <v>6</v>
      </c>
      <c r="B9" s="4" t="s">
        <v>71</v>
      </c>
      <c r="C9" s="4" t="s">
        <v>45</v>
      </c>
      <c r="D9" s="4"/>
      <c r="E9" s="4">
        <v>750</v>
      </c>
      <c r="F9" s="7"/>
      <c r="G9" s="8"/>
      <c r="H9" s="7">
        <f t="shared" si="0"/>
        <v>0</v>
      </c>
      <c r="I9" s="7">
        <f t="shared" si="1"/>
        <v>0</v>
      </c>
      <c r="J9" s="7">
        <f t="shared" si="2"/>
        <v>0</v>
      </c>
      <c r="K9" s="4" t="s">
        <v>44</v>
      </c>
    </row>
    <row r="10" spans="1:11" ht="30.75">
      <c r="A10" s="1">
        <v>7</v>
      </c>
      <c r="B10" s="3" t="s">
        <v>72</v>
      </c>
      <c r="C10" s="4" t="s">
        <v>45</v>
      </c>
      <c r="D10" s="4"/>
      <c r="E10" s="4">
        <v>100</v>
      </c>
      <c r="F10" s="7"/>
      <c r="G10" s="8"/>
      <c r="H10" s="7">
        <f t="shared" si="0"/>
        <v>0</v>
      </c>
      <c r="I10" s="7">
        <f t="shared" si="1"/>
        <v>0</v>
      </c>
      <c r="J10" s="7">
        <f t="shared" si="2"/>
        <v>0</v>
      </c>
      <c r="K10" s="4" t="s">
        <v>62</v>
      </c>
    </row>
    <row r="11" spans="1:11" ht="46.5">
      <c r="A11" s="1">
        <v>8</v>
      </c>
      <c r="B11" s="3" t="s">
        <v>73</v>
      </c>
      <c r="C11" s="4" t="s">
        <v>57</v>
      </c>
      <c r="D11" s="4"/>
      <c r="E11" s="4">
        <v>2</v>
      </c>
      <c r="F11" s="7"/>
      <c r="G11" s="8"/>
      <c r="H11" s="7">
        <f t="shared" si="0"/>
        <v>0</v>
      </c>
      <c r="I11" s="7">
        <f t="shared" si="1"/>
        <v>0</v>
      </c>
      <c r="J11" s="7">
        <f t="shared" si="2"/>
        <v>0</v>
      </c>
      <c r="K11" s="4" t="s">
        <v>61</v>
      </c>
    </row>
    <row r="12" spans="1:11" ht="39" customHeight="1">
      <c r="A12" s="1">
        <v>9</v>
      </c>
      <c r="B12" s="3" t="s">
        <v>74</v>
      </c>
      <c r="C12" s="4" t="s">
        <v>45</v>
      </c>
      <c r="D12" s="4"/>
      <c r="E12" s="4">
        <v>200</v>
      </c>
      <c r="F12" s="7"/>
      <c r="G12" s="8"/>
      <c r="H12" s="7">
        <f t="shared" si="0"/>
        <v>0</v>
      </c>
      <c r="I12" s="7">
        <f t="shared" si="1"/>
        <v>0</v>
      </c>
      <c r="J12" s="7">
        <f t="shared" si="2"/>
        <v>0</v>
      </c>
      <c r="K12" s="4" t="s">
        <v>75</v>
      </c>
    </row>
    <row r="13" spans="1:11" ht="15">
      <c r="A13" s="1">
        <v>10</v>
      </c>
      <c r="B13" s="3" t="s">
        <v>76</v>
      </c>
      <c r="C13" s="4" t="s">
        <v>45</v>
      </c>
      <c r="D13" s="4"/>
      <c r="E13" s="4">
        <v>10</v>
      </c>
      <c r="F13" s="7"/>
      <c r="G13" s="8"/>
      <c r="H13" s="7">
        <f t="shared" si="0"/>
        <v>0</v>
      </c>
      <c r="I13" s="7">
        <f t="shared" si="1"/>
        <v>0</v>
      </c>
      <c r="J13" s="7">
        <f t="shared" si="2"/>
        <v>0</v>
      </c>
      <c r="K13" s="4" t="s">
        <v>77</v>
      </c>
    </row>
    <row r="14" spans="1:11" ht="30.75">
      <c r="A14" s="1">
        <v>11</v>
      </c>
      <c r="B14" s="3" t="s">
        <v>78</v>
      </c>
      <c r="C14" s="4" t="s">
        <v>45</v>
      </c>
      <c r="D14" s="4"/>
      <c r="E14" s="4">
        <v>60</v>
      </c>
      <c r="F14" s="7"/>
      <c r="G14" s="8"/>
      <c r="H14" s="7">
        <f t="shared" si="0"/>
        <v>0</v>
      </c>
      <c r="I14" s="7">
        <f t="shared" si="1"/>
        <v>0</v>
      </c>
      <c r="J14" s="7">
        <f t="shared" si="2"/>
        <v>0</v>
      </c>
      <c r="K14" s="4" t="s">
        <v>77</v>
      </c>
    </row>
    <row r="15" spans="1:11" ht="30.75">
      <c r="A15" s="1">
        <v>12</v>
      </c>
      <c r="B15" s="3" t="s">
        <v>79</v>
      </c>
      <c r="C15" s="4" t="s">
        <v>45</v>
      </c>
      <c r="D15" s="4"/>
      <c r="E15" s="4">
        <v>60</v>
      </c>
      <c r="F15" s="7"/>
      <c r="G15" s="8"/>
      <c r="H15" s="7">
        <f t="shared" si="0"/>
        <v>0</v>
      </c>
      <c r="I15" s="7">
        <f t="shared" si="1"/>
        <v>0</v>
      </c>
      <c r="J15" s="7">
        <f t="shared" si="2"/>
        <v>0</v>
      </c>
      <c r="K15" s="4" t="s">
        <v>77</v>
      </c>
    </row>
    <row r="16" spans="1:11" ht="15">
      <c r="A16" s="1">
        <v>13</v>
      </c>
      <c r="B16" s="3" t="s">
        <v>80</v>
      </c>
      <c r="C16" s="4" t="s">
        <v>45</v>
      </c>
      <c r="D16" s="4"/>
      <c r="E16" s="4">
        <v>3</v>
      </c>
      <c r="F16" s="7"/>
      <c r="G16" s="8"/>
      <c r="H16" s="7">
        <f t="shared" si="0"/>
        <v>0</v>
      </c>
      <c r="I16" s="7">
        <f t="shared" si="1"/>
        <v>0</v>
      </c>
      <c r="J16" s="7">
        <f t="shared" si="2"/>
        <v>0</v>
      </c>
      <c r="K16" s="4" t="s">
        <v>61</v>
      </c>
    </row>
    <row r="17" spans="1:11" ht="86.25" customHeight="1">
      <c r="A17" s="1">
        <v>14</v>
      </c>
      <c r="B17" s="3" t="s">
        <v>9</v>
      </c>
      <c r="C17" s="4" t="s">
        <v>45</v>
      </c>
      <c r="D17" s="4"/>
      <c r="E17" s="4">
        <v>700</v>
      </c>
      <c r="F17" s="7"/>
      <c r="G17" s="8"/>
      <c r="H17" s="7">
        <f t="shared" si="0"/>
        <v>0</v>
      </c>
      <c r="I17" s="7">
        <f t="shared" si="1"/>
        <v>0</v>
      </c>
      <c r="J17" s="7">
        <f t="shared" si="2"/>
        <v>0</v>
      </c>
      <c r="K17" s="4" t="s">
        <v>65</v>
      </c>
    </row>
    <row r="18" spans="1:11" ht="15">
      <c r="A18" s="4"/>
      <c r="B18" s="25" t="s">
        <v>47</v>
      </c>
      <c r="C18" s="5"/>
      <c r="D18" s="5"/>
      <c r="E18" s="5"/>
      <c r="F18" s="5"/>
      <c r="G18" s="5"/>
      <c r="H18" s="5"/>
      <c r="I18" s="32">
        <f>SUM(I4:I17)</f>
        <v>0</v>
      </c>
      <c r="J18" s="7">
        <f>SUM(J4:J17)</f>
        <v>0</v>
      </c>
      <c r="K18" s="4"/>
    </row>
    <row r="19" spans="1:11" ht="15">
      <c r="A19" s="2"/>
      <c r="B19" s="2" t="s">
        <v>10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10" t="s">
        <v>53</v>
      </c>
      <c r="C21" s="10"/>
      <c r="D21" s="10"/>
      <c r="E21" s="10"/>
      <c r="F21" s="10"/>
      <c r="G21" s="10"/>
      <c r="H21" s="10"/>
      <c r="I21" s="2"/>
      <c r="J21" s="2"/>
      <c r="K21" s="2"/>
    </row>
    <row r="22" spans="1:11" ht="15">
      <c r="A22" s="2"/>
      <c r="B22" s="10" t="s">
        <v>54</v>
      </c>
      <c r="C22" s="10"/>
      <c r="D22" s="10"/>
      <c r="E22" s="10"/>
      <c r="F22" s="10"/>
      <c r="G22" s="10"/>
      <c r="H22" s="10"/>
      <c r="I22" s="2"/>
      <c r="J22" s="2"/>
      <c r="K22" s="2"/>
    </row>
    <row r="23" spans="1:11" ht="15">
      <c r="A23" s="2"/>
      <c r="B23" s="10" t="s">
        <v>55</v>
      </c>
      <c r="C23" s="10"/>
      <c r="D23" s="10"/>
      <c r="E23" s="10"/>
      <c r="F23" s="10"/>
      <c r="G23" s="10"/>
      <c r="H23" s="10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1">
    <mergeCell ref="A2:K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G4" sqref="F4:G5"/>
    </sheetView>
  </sheetViews>
  <sheetFormatPr defaultColWidth="9.00390625" defaultRowHeight="12.75"/>
  <cols>
    <col min="1" max="1" width="4.375" style="0" customWidth="1"/>
    <col min="2" max="2" width="50.00390625" style="0" customWidth="1"/>
    <col min="3" max="3" width="4.50390625" style="0" customWidth="1"/>
    <col min="4" max="4" width="11.875" style="0" customWidth="1"/>
    <col min="5" max="5" width="5.50390625" style="0" customWidth="1"/>
    <col min="7" max="7" width="6.00390625" style="0" customWidth="1"/>
    <col min="8" max="8" width="8.50390625" style="0" customWidth="1"/>
    <col min="9" max="9" width="9.50390625" style="0" customWidth="1"/>
    <col min="11" max="11" width="13.50390625" style="0" customWidth="1"/>
  </cols>
  <sheetData>
    <row r="1" spans="10:18" ht="23.25" customHeight="1" thickBot="1">
      <c r="J1" t="s">
        <v>48</v>
      </c>
      <c r="L1" s="34"/>
      <c r="M1" s="34"/>
      <c r="N1" s="34"/>
      <c r="O1" s="34"/>
      <c r="P1" s="34"/>
      <c r="Q1" s="34"/>
      <c r="R1" s="35"/>
    </row>
    <row r="2" spans="1:17" ht="23.25" thickBot="1">
      <c r="A2" s="43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10"/>
      <c r="M2" s="10"/>
      <c r="N2" s="10"/>
      <c r="O2" s="10"/>
      <c r="P2" s="10"/>
      <c r="Q2" s="10"/>
    </row>
    <row r="3" spans="1:17" ht="62.25">
      <c r="A3" s="23" t="s">
        <v>33</v>
      </c>
      <c r="B3" s="23" t="s">
        <v>34</v>
      </c>
      <c r="C3" s="23" t="s">
        <v>35</v>
      </c>
      <c r="D3" s="24" t="s">
        <v>49</v>
      </c>
      <c r="E3" s="24" t="s">
        <v>37</v>
      </c>
      <c r="F3" s="24" t="s">
        <v>38</v>
      </c>
      <c r="G3" s="23" t="s">
        <v>39</v>
      </c>
      <c r="H3" s="24" t="s">
        <v>40</v>
      </c>
      <c r="I3" s="24" t="s">
        <v>41</v>
      </c>
      <c r="J3" s="24" t="s">
        <v>42</v>
      </c>
      <c r="K3" s="23" t="s">
        <v>43</v>
      </c>
      <c r="L3" s="10"/>
      <c r="M3" s="10"/>
      <c r="N3" s="10"/>
      <c r="O3" s="10"/>
      <c r="P3" s="10"/>
      <c r="Q3" s="10"/>
    </row>
    <row r="4" spans="1:17" ht="78">
      <c r="A4" s="13">
        <v>1</v>
      </c>
      <c r="B4" s="12" t="s">
        <v>0</v>
      </c>
      <c r="C4" s="13" t="s">
        <v>57</v>
      </c>
      <c r="D4" s="13"/>
      <c r="E4" s="13">
        <v>300</v>
      </c>
      <c r="F4" s="19"/>
      <c r="G4" s="21"/>
      <c r="H4" s="19">
        <f>F4*G4+F4</f>
        <v>0</v>
      </c>
      <c r="I4" s="19">
        <f>E4*F4</f>
        <v>0</v>
      </c>
      <c r="J4" s="19">
        <f>I4*G4+I4</f>
        <v>0</v>
      </c>
      <c r="K4" s="13" t="s">
        <v>1</v>
      </c>
      <c r="L4" s="10"/>
      <c r="M4" s="10"/>
      <c r="N4" s="10"/>
      <c r="O4" s="10"/>
      <c r="P4" s="10"/>
      <c r="Q4" s="10"/>
    </row>
    <row r="5" spans="1:17" ht="30.75">
      <c r="A5" s="13">
        <v>2</v>
      </c>
      <c r="B5" s="12" t="s">
        <v>2</v>
      </c>
      <c r="C5" s="13" t="s">
        <v>45</v>
      </c>
      <c r="D5" s="13"/>
      <c r="E5" s="13">
        <v>400</v>
      </c>
      <c r="F5" s="19"/>
      <c r="G5" s="21"/>
      <c r="H5" s="19">
        <f>F5*G5+F5</f>
        <v>0</v>
      </c>
      <c r="I5" s="19">
        <f>E5*F5</f>
        <v>0</v>
      </c>
      <c r="J5" s="19">
        <f>I5*G5+I5</f>
        <v>0</v>
      </c>
      <c r="K5" s="13" t="s">
        <v>46</v>
      </c>
      <c r="L5" s="10"/>
      <c r="M5" s="10"/>
      <c r="N5" s="10"/>
      <c r="O5" s="10"/>
      <c r="P5" s="10"/>
      <c r="Q5" s="10"/>
    </row>
    <row r="6" spans="1:17" ht="15">
      <c r="A6" s="13"/>
      <c r="B6" s="15" t="s">
        <v>47</v>
      </c>
      <c r="C6" s="15"/>
      <c r="D6" s="15"/>
      <c r="E6" s="15"/>
      <c r="F6" s="16"/>
      <c r="G6" s="16"/>
      <c r="H6" s="16"/>
      <c r="I6" s="16">
        <f>SUM(I4:I5)</f>
        <v>0</v>
      </c>
      <c r="J6" s="16">
        <f>SUM(J4:J5)</f>
        <v>0</v>
      </c>
      <c r="K6" s="17"/>
      <c r="L6" s="10"/>
      <c r="M6" s="10"/>
      <c r="N6" s="10"/>
      <c r="O6" s="10"/>
      <c r="P6" s="10"/>
      <c r="Q6" s="10"/>
    </row>
    <row r="7" spans="1:17" ht="15">
      <c r="A7" s="10"/>
      <c r="B7" s="10"/>
      <c r="C7" s="10"/>
      <c r="D7" s="10"/>
      <c r="E7" s="10"/>
      <c r="F7" s="18"/>
      <c r="G7" s="18"/>
      <c r="H7" s="18"/>
      <c r="I7" s="18"/>
      <c r="J7" s="18"/>
      <c r="K7" s="10"/>
      <c r="L7" s="10"/>
      <c r="M7" s="10"/>
      <c r="N7" s="10"/>
      <c r="O7" s="10"/>
      <c r="P7" s="10"/>
      <c r="Q7" s="10"/>
    </row>
    <row r="8" spans="1:17" ht="15">
      <c r="A8" s="10"/>
      <c r="B8" s="10" t="s">
        <v>3</v>
      </c>
      <c r="C8" s="10"/>
      <c r="D8" s="10"/>
      <c r="E8" s="10"/>
      <c r="F8" s="18"/>
      <c r="G8" s="18"/>
      <c r="H8" s="18"/>
      <c r="I8" s="18"/>
      <c r="J8" s="18"/>
      <c r="K8" s="10"/>
      <c r="L8" s="10"/>
      <c r="M8" s="10"/>
      <c r="N8" s="10"/>
      <c r="O8" s="10"/>
      <c r="P8" s="10"/>
      <c r="Q8" s="10"/>
    </row>
    <row r="9" spans="1:17" ht="15">
      <c r="A9" s="10"/>
      <c r="B9" s="31"/>
      <c r="C9" s="10"/>
      <c r="D9" s="10"/>
      <c r="E9" s="10"/>
      <c r="F9" s="18"/>
      <c r="G9" s="18"/>
      <c r="H9" s="18"/>
      <c r="I9" s="18"/>
      <c r="J9" s="18"/>
      <c r="K9" s="10"/>
      <c r="L9" s="10"/>
      <c r="M9" s="10"/>
      <c r="N9" s="10"/>
      <c r="O9" s="10"/>
      <c r="P9" s="10"/>
      <c r="Q9" s="10"/>
    </row>
    <row r="10" spans="1:17" ht="15">
      <c r="A10" s="10"/>
      <c r="B10" s="10" t="s">
        <v>53</v>
      </c>
      <c r="C10" s="10"/>
      <c r="D10" s="10"/>
      <c r="E10" s="10"/>
      <c r="F10" s="18"/>
      <c r="G10" s="18"/>
      <c r="H10" s="18"/>
      <c r="I10" s="18"/>
      <c r="J10" s="18"/>
      <c r="K10" s="10"/>
      <c r="L10" s="10"/>
      <c r="M10" s="10"/>
      <c r="N10" s="10"/>
      <c r="O10" s="10"/>
      <c r="P10" s="10"/>
      <c r="Q10" s="10"/>
    </row>
    <row r="11" spans="1:17" ht="15">
      <c r="A11" s="10"/>
      <c r="B11" s="10" t="s">
        <v>54</v>
      </c>
      <c r="C11" s="10"/>
      <c r="D11" s="10"/>
      <c r="E11" s="10"/>
      <c r="F11" s="18"/>
      <c r="G11" s="18"/>
      <c r="H11" s="18"/>
      <c r="I11" s="18"/>
      <c r="J11" s="18"/>
      <c r="K11" s="10"/>
      <c r="L11" s="10"/>
      <c r="M11" s="10"/>
      <c r="N11" s="10"/>
      <c r="O11" s="10"/>
      <c r="P11" s="10"/>
      <c r="Q11" s="10"/>
    </row>
    <row r="12" spans="1:17" ht="15">
      <c r="A12" s="10"/>
      <c r="B12" s="10" t="s">
        <v>55</v>
      </c>
      <c r="C12" s="10"/>
      <c r="D12" s="10"/>
      <c r="E12" s="10"/>
      <c r="F12" s="18"/>
      <c r="G12" s="18"/>
      <c r="H12" s="18"/>
      <c r="I12" s="18"/>
      <c r="J12" s="18"/>
      <c r="K12" s="10"/>
      <c r="L12" s="10"/>
      <c r="M12" s="10"/>
      <c r="N12" s="10"/>
      <c r="O12" s="10"/>
      <c r="P12" s="10"/>
      <c r="Q12" s="10"/>
    </row>
    <row r="13" spans="1:17" ht="15">
      <c r="A13" s="10"/>
      <c r="B13" s="6"/>
      <c r="C13" s="10"/>
      <c r="D13" s="10"/>
      <c r="E13" s="10"/>
      <c r="F13" s="18"/>
      <c r="G13" s="18"/>
      <c r="H13" s="18"/>
      <c r="I13" s="18"/>
      <c r="J13" s="18"/>
      <c r="K13" s="10"/>
      <c r="L13" s="10"/>
      <c r="M13" s="10"/>
      <c r="N13" s="10"/>
      <c r="O13" s="10"/>
      <c r="P13" s="10"/>
      <c r="Q13" s="10"/>
    </row>
    <row r="14" spans="1:17" ht="15">
      <c r="A14" s="10"/>
      <c r="B14" s="10"/>
      <c r="C14" s="10"/>
      <c r="D14" s="10"/>
      <c r="E14" s="10"/>
      <c r="F14" s="18"/>
      <c r="G14" s="18"/>
      <c r="H14" s="18"/>
      <c r="I14" s="18"/>
      <c r="J14" s="18"/>
      <c r="K14" s="10"/>
      <c r="L14" s="10"/>
      <c r="M14" s="10"/>
      <c r="N14" s="10"/>
      <c r="O14" s="10"/>
      <c r="P14" s="10"/>
      <c r="Q14" s="10"/>
    </row>
    <row r="15" spans="1:17" ht="15">
      <c r="A15" s="10"/>
      <c r="B15" s="10"/>
      <c r="C15" s="10"/>
      <c r="D15" s="10"/>
      <c r="E15" s="10"/>
      <c r="F15" s="18"/>
      <c r="G15" s="18"/>
      <c r="H15" s="18"/>
      <c r="I15" s="18"/>
      <c r="J15" s="18"/>
      <c r="K15" s="10"/>
      <c r="L15" s="10"/>
      <c r="M15" s="10"/>
      <c r="N15" s="10"/>
      <c r="O15" s="10"/>
      <c r="P15" s="10"/>
      <c r="Q15" s="10"/>
    </row>
    <row r="16" spans="1:17" ht="15">
      <c r="A16" s="10"/>
      <c r="B16" s="10"/>
      <c r="C16" s="10"/>
      <c r="D16" s="10"/>
      <c r="E16" s="10"/>
      <c r="F16" s="18"/>
      <c r="G16" s="18"/>
      <c r="H16" s="18"/>
      <c r="I16" s="18"/>
      <c r="J16" s="18"/>
      <c r="K16" s="10"/>
      <c r="L16" s="10"/>
      <c r="M16" s="10"/>
      <c r="N16" s="10"/>
      <c r="O16" s="10"/>
      <c r="P16" s="10"/>
      <c r="Q16" s="10"/>
    </row>
    <row r="17" spans="1:17" ht="15">
      <c r="A17" s="10"/>
      <c r="B17" s="10"/>
      <c r="C17" s="10"/>
      <c r="D17" s="10"/>
      <c r="E17" s="10"/>
      <c r="F17" s="18"/>
      <c r="G17" s="18"/>
      <c r="H17" s="18"/>
      <c r="I17" s="18"/>
      <c r="J17" s="18"/>
      <c r="K17" s="10"/>
      <c r="L17" s="10"/>
      <c r="M17" s="10"/>
      <c r="N17" s="10"/>
      <c r="O17" s="10"/>
      <c r="P17" s="10"/>
      <c r="Q17" s="10"/>
    </row>
    <row r="18" spans="1:17" ht="15">
      <c r="A18" s="10"/>
      <c r="B18" s="10"/>
      <c r="C18" s="10"/>
      <c r="D18" s="10"/>
      <c r="E18" s="10"/>
      <c r="F18" s="18"/>
      <c r="G18" s="18"/>
      <c r="H18" s="18"/>
      <c r="I18" s="18"/>
      <c r="J18" s="18"/>
      <c r="K18" s="10"/>
      <c r="L18" s="10"/>
      <c r="M18" s="10"/>
      <c r="N18" s="10"/>
      <c r="O18" s="10"/>
      <c r="P18" s="10"/>
      <c r="Q18" s="10"/>
    </row>
    <row r="19" spans="1:17" ht="15">
      <c r="A19" s="10"/>
      <c r="B19" s="10"/>
      <c r="C19" s="10"/>
      <c r="D19" s="10"/>
      <c r="E19" s="10"/>
      <c r="F19" s="18"/>
      <c r="G19" s="18"/>
      <c r="H19" s="18"/>
      <c r="I19" s="18"/>
      <c r="J19" s="18"/>
      <c r="K19" s="10"/>
      <c r="L19" s="10"/>
      <c r="M19" s="10"/>
      <c r="N19" s="10"/>
      <c r="O19" s="10"/>
      <c r="P19" s="10"/>
      <c r="Q19" s="10"/>
    </row>
    <row r="20" spans="1:17" ht="15">
      <c r="A20" s="10"/>
      <c r="B20" s="10"/>
      <c r="C20" s="10"/>
      <c r="D20" s="10"/>
      <c r="E20" s="10"/>
      <c r="F20" s="18"/>
      <c r="G20" s="18"/>
      <c r="H20" s="18"/>
      <c r="I20" s="18"/>
      <c r="J20" s="18"/>
      <c r="K20" s="10"/>
      <c r="L20" s="10"/>
      <c r="M20" s="10"/>
      <c r="N20" s="10"/>
      <c r="O20" s="10"/>
      <c r="P20" s="10"/>
      <c r="Q20" s="10"/>
    </row>
    <row r="21" spans="1:17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34"/>
  <sheetViews>
    <sheetView workbookViewId="0" topLeftCell="A1">
      <selection activeCell="G6" sqref="F6:G6"/>
    </sheetView>
  </sheetViews>
  <sheetFormatPr defaultColWidth="9.00390625" defaultRowHeight="12.75"/>
  <cols>
    <col min="1" max="1" width="4.50390625" style="0" customWidth="1"/>
    <col min="2" max="2" width="46.00390625" style="0" customWidth="1"/>
    <col min="3" max="3" width="4.00390625" style="0" customWidth="1"/>
    <col min="4" max="4" width="11.875" style="0" customWidth="1"/>
    <col min="5" max="5" width="8.00390625" style="0" customWidth="1"/>
    <col min="7" max="7" width="5.625" style="0" customWidth="1"/>
    <col min="8" max="8" width="7.50390625" style="0" customWidth="1"/>
    <col min="9" max="9" width="9.875" style="0" customWidth="1"/>
    <col min="10" max="10" width="9.375" style="0" customWidth="1"/>
    <col min="11" max="11" width="14.00390625" style="0" customWidth="1"/>
  </cols>
  <sheetData>
    <row r="3" spans="10:18" ht="23.25" thickBot="1">
      <c r="J3" t="s">
        <v>51</v>
      </c>
      <c r="L3" s="34"/>
      <c r="M3" s="34"/>
      <c r="N3" s="34"/>
      <c r="O3" s="9"/>
      <c r="P3" s="9"/>
      <c r="Q3" s="9"/>
      <c r="R3" s="9"/>
    </row>
    <row r="4" spans="1:18" ht="23.25" thickBot="1">
      <c r="A4" s="43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5"/>
      <c r="L4" s="10"/>
      <c r="M4" s="10"/>
      <c r="N4" s="10"/>
      <c r="O4" s="10"/>
      <c r="P4" s="10"/>
      <c r="Q4" s="10"/>
      <c r="R4" s="10"/>
    </row>
    <row r="5" spans="1:18" ht="62.25">
      <c r="A5" s="23" t="s">
        <v>33</v>
      </c>
      <c r="B5" s="23" t="s">
        <v>34</v>
      </c>
      <c r="C5" s="20" t="s">
        <v>35</v>
      </c>
      <c r="D5" s="24" t="s">
        <v>36</v>
      </c>
      <c r="E5" s="23" t="s">
        <v>37</v>
      </c>
      <c r="F5" s="24" t="s">
        <v>38</v>
      </c>
      <c r="G5" s="20" t="s">
        <v>39</v>
      </c>
      <c r="H5" s="24" t="s">
        <v>40</v>
      </c>
      <c r="I5" s="24" t="s">
        <v>41</v>
      </c>
      <c r="J5" s="24" t="s">
        <v>42</v>
      </c>
      <c r="K5" s="23" t="s">
        <v>43</v>
      </c>
      <c r="L5" s="10"/>
      <c r="M5" s="10"/>
      <c r="N5" s="10"/>
      <c r="O5" s="10"/>
      <c r="P5" s="10"/>
      <c r="Q5" s="10"/>
      <c r="R5" s="10"/>
    </row>
    <row r="6" spans="1:18" ht="46.5">
      <c r="A6" s="13">
        <v>1</v>
      </c>
      <c r="B6" s="12" t="s">
        <v>4</v>
      </c>
      <c r="C6" s="13" t="s">
        <v>45</v>
      </c>
      <c r="D6" s="13"/>
      <c r="E6" s="13">
        <v>600</v>
      </c>
      <c r="F6" s="19"/>
      <c r="G6" s="21"/>
      <c r="H6" s="19">
        <f>F6*G6+F6</f>
        <v>0</v>
      </c>
      <c r="I6" s="19">
        <f>E6*F6</f>
        <v>0</v>
      </c>
      <c r="J6" s="19">
        <f>I6*G6+I6</f>
        <v>0</v>
      </c>
      <c r="K6" s="13" t="s">
        <v>46</v>
      </c>
      <c r="L6" s="10"/>
      <c r="M6" s="10"/>
      <c r="N6" s="10"/>
      <c r="O6" s="10"/>
      <c r="P6" s="10"/>
      <c r="Q6" s="10"/>
      <c r="R6" s="10"/>
    </row>
    <row r="7" spans="1:18" ht="15">
      <c r="A7" s="13"/>
      <c r="B7" s="13" t="s">
        <v>47</v>
      </c>
      <c r="C7" s="13"/>
      <c r="D7" s="13"/>
      <c r="E7" s="13"/>
      <c r="F7" s="13"/>
      <c r="G7" s="13"/>
      <c r="H7" s="13"/>
      <c r="I7" s="19">
        <f>SUM(I6)</f>
        <v>0</v>
      </c>
      <c r="J7" s="19">
        <f>SUM(J6)</f>
        <v>0</v>
      </c>
      <c r="K7" s="13"/>
      <c r="L7" s="10"/>
      <c r="M7" s="10"/>
      <c r="N7" s="10"/>
      <c r="O7" s="10"/>
      <c r="P7" s="10"/>
      <c r="Q7" s="10"/>
      <c r="R7" s="10"/>
    </row>
    <row r="8" spans="1:18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5">
      <c r="A9" s="10"/>
      <c r="B9" s="10" t="s">
        <v>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5">
      <c r="A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5">
      <c r="A11" s="10"/>
      <c r="B11" s="10" t="s">
        <v>53</v>
      </c>
      <c r="C11" s="10"/>
      <c r="D11" s="10"/>
      <c r="E11" s="10"/>
      <c r="F11" s="18"/>
      <c r="G11" s="18"/>
      <c r="H11" s="18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5">
      <c r="A12" s="10"/>
      <c r="B12" s="10" t="s">
        <v>54</v>
      </c>
      <c r="C12" s="10"/>
      <c r="D12" s="10"/>
      <c r="E12" s="10"/>
      <c r="F12" s="18"/>
      <c r="G12" s="18"/>
      <c r="H12" s="18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5">
      <c r="A13" s="10"/>
      <c r="B13" s="10" t="s">
        <v>55</v>
      </c>
      <c r="C13" s="10"/>
      <c r="D13" s="10"/>
      <c r="E13" s="10"/>
      <c r="F13" s="18"/>
      <c r="G13" s="18"/>
      <c r="H13" s="18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</sheetData>
  <mergeCells count="1">
    <mergeCell ref="A4:K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G6" sqref="F6:G6"/>
    </sheetView>
  </sheetViews>
  <sheetFormatPr defaultColWidth="9.00390625" defaultRowHeight="12.75"/>
  <cols>
    <col min="1" max="1" width="3.875" style="0" customWidth="1"/>
    <col min="2" max="2" width="49.00390625" style="0" customWidth="1"/>
    <col min="3" max="3" width="3.875" style="0" customWidth="1"/>
    <col min="4" max="4" width="11.625" style="0" customWidth="1"/>
    <col min="6" max="6" width="7.625" style="0" customWidth="1"/>
    <col min="7" max="7" width="5.50390625" style="0" customWidth="1"/>
    <col min="8" max="8" width="8.125" style="0" customWidth="1"/>
    <col min="9" max="9" width="9.50390625" style="0" customWidth="1"/>
    <col min="11" max="11" width="13.50390625" style="0" customWidth="1"/>
  </cols>
  <sheetData>
    <row r="3" ht="13.5" thickBot="1">
      <c r="J3" t="s">
        <v>52</v>
      </c>
    </row>
    <row r="4" spans="1:11" ht="23.25" thickBot="1">
      <c r="A4" s="43" t="s">
        <v>25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 ht="62.25">
      <c r="A5" s="23" t="s">
        <v>33</v>
      </c>
      <c r="B5" s="23" t="s">
        <v>34</v>
      </c>
      <c r="C5" s="23" t="s">
        <v>35</v>
      </c>
      <c r="D5" s="24" t="s">
        <v>49</v>
      </c>
      <c r="E5" s="24" t="s">
        <v>37</v>
      </c>
      <c r="F5" s="24" t="s">
        <v>38</v>
      </c>
      <c r="G5" s="23" t="s">
        <v>39</v>
      </c>
      <c r="H5" s="24" t="s">
        <v>40</v>
      </c>
      <c r="I5" s="24" t="s">
        <v>41</v>
      </c>
      <c r="J5" s="24" t="s">
        <v>42</v>
      </c>
      <c r="K5" s="23" t="s">
        <v>43</v>
      </c>
    </row>
    <row r="6" spans="1:11" ht="62.25">
      <c r="A6" s="13">
        <v>1</v>
      </c>
      <c r="B6" s="12" t="s">
        <v>6</v>
      </c>
      <c r="C6" s="13" t="s">
        <v>45</v>
      </c>
      <c r="D6" s="13"/>
      <c r="E6" s="13">
        <v>500</v>
      </c>
      <c r="F6" s="19"/>
      <c r="G6" s="21"/>
      <c r="H6" s="19">
        <f>F6*G6+F6</f>
        <v>0</v>
      </c>
      <c r="I6" s="19">
        <f>E6*F6</f>
        <v>0</v>
      </c>
      <c r="J6" s="19">
        <f>I6*G6+I6</f>
        <v>0</v>
      </c>
      <c r="K6" s="13" t="s">
        <v>1</v>
      </c>
    </row>
    <row r="7" spans="1:11" ht="15">
      <c r="A7" s="13"/>
      <c r="B7" s="15" t="s">
        <v>47</v>
      </c>
      <c r="C7" s="15"/>
      <c r="D7" s="15"/>
      <c r="E7" s="15"/>
      <c r="F7" s="16"/>
      <c r="G7" s="16"/>
      <c r="H7" s="16"/>
      <c r="I7" s="16">
        <f>SUM(I6)</f>
        <v>0</v>
      </c>
      <c r="J7" s="16">
        <f>SUM(J6)</f>
        <v>0</v>
      </c>
      <c r="K7" s="17"/>
    </row>
    <row r="9" ht="15">
      <c r="B9" s="10" t="s">
        <v>63</v>
      </c>
    </row>
    <row r="11" spans="2:4" ht="15">
      <c r="B11" s="10" t="s">
        <v>53</v>
      </c>
      <c r="C11" s="10"/>
      <c r="D11" s="10"/>
    </row>
    <row r="12" spans="2:4" ht="15">
      <c r="B12" s="10" t="s">
        <v>54</v>
      </c>
      <c r="C12" s="10"/>
      <c r="D12" s="10"/>
    </row>
    <row r="13" spans="2:4" ht="15">
      <c r="B13" s="10" t="s">
        <v>55</v>
      </c>
      <c r="C13" s="10"/>
      <c r="D13" s="10"/>
    </row>
  </sheetData>
  <mergeCells count="1">
    <mergeCell ref="A4:K4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G6" sqref="F6:G6"/>
    </sheetView>
  </sheetViews>
  <sheetFormatPr defaultColWidth="9.00390625" defaultRowHeight="12.75"/>
  <cols>
    <col min="1" max="1" width="3.125" style="0" customWidth="1"/>
    <col min="2" max="2" width="46.375" style="0" customWidth="1"/>
    <col min="3" max="3" width="4.50390625" style="0" customWidth="1"/>
    <col min="4" max="4" width="12.125" style="0" customWidth="1"/>
    <col min="5" max="5" width="8.625" style="0" customWidth="1"/>
    <col min="7" max="7" width="5.875" style="0" customWidth="1"/>
    <col min="11" max="11" width="13.375" style="0" customWidth="1"/>
  </cols>
  <sheetData>
    <row r="3" ht="13.5" thickBot="1">
      <c r="J3" t="s">
        <v>56</v>
      </c>
    </row>
    <row r="4" spans="1:11" ht="23.25" thickBot="1">
      <c r="A4" s="43" t="s">
        <v>26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 ht="62.25">
      <c r="A5" s="23" t="s">
        <v>33</v>
      </c>
      <c r="B5" s="23" t="s">
        <v>34</v>
      </c>
      <c r="C5" s="23" t="s">
        <v>35</v>
      </c>
      <c r="D5" s="24" t="s">
        <v>36</v>
      </c>
      <c r="E5" s="23" t="s">
        <v>37</v>
      </c>
      <c r="F5" s="24" t="s">
        <v>38</v>
      </c>
      <c r="G5" s="20" t="s">
        <v>39</v>
      </c>
      <c r="H5" s="24" t="s">
        <v>40</v>
      </c>
      <c r="I5" s="24" t="s">
        <v>41</v>
      </c>
      <c r="J5" s="24" t="s">
        <v>42</v>
      </c>
      <c r="K5" s="23" t="s">
        <v>43</v>
      </c>
    </row>
    <row r="6" spans="1:11" ht="62.25">
      <c r="A6" s="13">
        <v>1</v>
      </c>
      <c r="B6" s="12" t="s">
        <v>7</v>
      </c>
      <c r="C6" s="13" t="s">
        <v>45</v>
      </c>
      <c r="D6" s="13"/>
      <c r="E6" s="13">
        <v>1300</v>
      </c>
      <c r="F6" s="19"/>
      <c r="G6" s="21"/>
      <c r="H6" s="19">
        <f>F6*G6+F6</f>
        <v>0</v>
      </c>
      <c r="I6" s="19">
        <f>E6*F6</f>
        <v>0</v>
      </c>
      <c r="J6" s="19">
        <f>I6*G6+I6</f>
        <v>0</v>
      </c>
      <c r="K6" s="13" t="s">
        <v>46</v>
      </c>
    </row>
    <row r="7" spans="1:11" ht="15">
      <c r="A7" s="13"/>
      <c r="B7" s="13" t="s">
        <v>47</v>
      </c>
      <c r="C7" s="13"/>
      <c r="D7" s="13"/>
      <c r="E7" s="13"/>
      <c r="F7" s="13"/>
      <c r="G7" s="13"/>
      <c r="H7" s="13"/>
      <c r="I7" s="19">
        <f>SUM(I6)</f>
        <v>0</v>
      </c>
      <c r="J7" s="19">
        <f>SUM(J6)</f>
        <v>0</v>
      </c>
      <c r="K7" s="13"/>
    </row>
    <row r="8" spans="1:11" ht="15">
      <c r="A8" s="28"/>
      <c r="B8" s="28"/>
      <c r="C8" s="28"/>
      <c r="D8" s="28"/>
      <c r="E8" s="28"/>
      <c r="F8" s="28"/>
      <c r="G8" s="28"/>
      <c r="H8" s="28"/>
      <c r="I8" s="40"/>
      <c r="J8" s="40"/>
      <c r="K8" s="28"/>
    </row>
    <row r="9" ht="15">
      <c r="B9" s="10" t="s">
        <v>63</v>
      </c>
    </row>
    <row r="11" ht="15">
      <c r="B11" s="10" t="s">
        <v>53</v>
      </c>
    </row>
    <row r="12" ht="15">
      <c r="B12" s="10" t="s">
        <v>54</v>
      </c>
    </row>
    <row r="13" ht="15">
      <c r="B13" s="10" t="s">
        <v>55</v>
      </c>
    </row>
  </sheetData>
  <mergeCells count="1">
    <mergeCell ref="A4:K4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B1">
      <selection activeCell="H4" sqref="G4:H5"/>
    </sheetView>
  </sheetViews>
  <sheetFormatPr defaultColWidth="9.00390625" defaultRowHeight="12.75"/>
  <cols>
    <col min="1" max="1" width="0" style="0" hidden="1" customWidth="1"/>
    <col min="2" max="2" width="4.125" style="0" customWidth="1"/>
    <col min="3" max="3" width="56.375" style="0" customWidth="1"/>
    <col min="4" max="4" width="4.50390625" style="0" customWidth="1"/>
    <col min="5" max="5" width="12.125" style="0" customWidth="1"/>
    <col min="6" max="6" width="5.125" style="0" bestFit="1" customWidth="1"/>
    <col min="7" max="7" width="8.50390625" style="0" customWidth="1"/>
    <col min="8" max="8" width="5.625" style="0" customWidth="1"/>
    <col min="9" max="9" width="7.875" style="0" customWidth="1"/>
    <col min="10" max="10" width="8.50390625" style="0" bestFit="1" customWidth="1"/>
    <col min="11" max="11" width="10.625" style="0" customWidth="1"/>
    <col min="12" max="12" width="13.50390625" style="0" customWidth="1"/>
  </cols>
  <sheetData>
    <row r="1" spans="11:16" ht="23.25" thickBot="1">
      <c r="K1" t="s">
        <v>58</v>
      </c>
      <c r="M1" s="34"/>
      <c r="N1" s="9"/>
      <c r="O1" s="9"/>
      <c r="P1" s="9"/>
    </row>
    <row r="2" spans="1:17" ht="23.25" thickBot="1">
      <c r="A2" s="43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10"/>
      <c r="N2" s="10"/>
      <c r="O2" s="10"/>
      <c r="P2" s="10"/>
      <c r="Q2" s="10"/>
    </row>
    <row r="3" spans="1:17" ht="62.25">
      <c r="A3" s="23" t="s">
        <v>33</v>
      </c>
      <c r="B3" s="23" t="s">
        <v>33</v>
      </c>
      <c r="C3" s="23" t="s">
        <v>34</v>
      </c>
      <c r="D3" s="24" t="s">
        <v>35</v>
      </c>
      <c r="E3" s="24" t="s">
        <v>36</v>
      </c>
      <c r="F3" s="23" t="s">
        <v>37</v>
      </c>
      <c r="G3" s="24" t="s">
        <v>38</v>
      </c>
      <c r="H3" s="23" t="s">
        <v>39</v>
      </c>
      <c r="I3" s="24" t="s">
        <v>40</v>
      </c>
      <c r="J3" s="24" t="s">
        <v>41</v>
      </c>
      <c r="K3" s="24" t="s">
        <v>42</v>
      </c>
      <c r="L3" s="23" t="s">
        <v>43</v>
      </c>
      <c r="M3" s="10"/>
      <c r="N3" s="10"/>
      <c r="O3" s="10"/>
      <c r="P3" s="10"/>
      <c r="Q3" s="10"/>
    </row>
    <row r="4" spans="1:17" ht="108.75">
      <c r="A4" s="13">
        <v>1</v>
      </c>
      <c r="B4" s="13">
        <v>1</v>
      </c>
      <c r="C4" s="12" t="s">
        <v>8</v>
      </c>
      <c r="D4" s="13" t="s">
        <v>45</v>
      </c>
      <c r="E4" s="13"/>
      <c r="F4" s="13">
        <v>6</v>
      </c>
      <c r="G4" s="19"/>
      <c r="H4" s="21"/>
      <c r="I4" s="19">
        <f>G4*H4+G4</f>
        <v>0</v>
      </c>
      <c r="J4" s="19">
        <f>F4*G4</f>
        <v>0</v>
      </c>
      <c r="K4" s="19">
        <f>J4*H4+J4</f>
        <v>0</v>
      </c>
      <c r="L4" s="13" t="s">
        <v>50</v>
      </c>
      <c r="M4" s="10"/>
      <c r="N4" s="10"/>
      <c r="O4" s="10"/>
      <c r="P4" s="10"/>
      <c r="Q4" s="10"/>
    </row>
    <row r="5" spans="1:17" ht="141.75" customHeight="1">
      <c r="A5" s="13">
        <v>2</v>
      </c>
      <c r="B5" s="13">
        <v>2</v>
      </c>
      <c r="C5" s="12" t="s">
        <v>11</v>
      </c>
      <c r="D5" s="13" t="s">
        <v>45</v>
      </c>
      <c r="E5" s="13"/>
      <c r="F5" s="13">
        <v>2</v>
      </c>
      <c r="G5" s="19"/>
      <c r="H5" s="21"/>
      <c r="I5" s="19">
        <f>G5*H5+G5</f>
        <v>0</v>
      </c>
      <c r="J5" s="19">
        <f>F5*G5</f>
        <v>0</v>
      </c>
      <c r="K5" s="19">
        <f>J5*H5+J5</f>
        <v>0</v>
      </c>
      <c r="L5" s="13" t="s">
        <v>50</v>
      </c>
      <c r="M5" s="10"/>
      <c r="N5" s="10"/>
      <c r="O5" s="10"/>
      <c r="P5" s="10"/>
      <c r="Q5" s="10"/>
    </row>
    <row r="6" spans="1:17" ht="15">
      <c r="A6" s="13"/>
      <c r="B6" s="14"/>
      <c r="C6" s="14" t="s">
        <v>47</v>
      </c>
      <c r="D6" s="15"/>
      <c r="E6" s="15"/>
      <c r="F6" s="15"/>
      <c r="G6" s="15"/>
      <c r="H6" s="15"/>
      <c r="I6" s="15"/>
      <c r="J6" s="16">
        <f>SUM(J4:J5)</f>
        <v>0</v>
      </c>
      <c r="K6" s="22">
        <f>SUM(K4:K5)</f>
        <v>0</v>
      </c>
      <c r="L6" s="17"/>
      <c r="M6" s="10"/>
      <c r="N6" s="10"/>
      <c r="O6" s="10"/>
      <c r="P6" s="10"/>
      <c r="Q6" s="10"/>
    </row>
    <row r="7" spans="1:17" ht="15">
      <c r="A7" s="10"/>
      <c r="B7" s="10"/>
      <c r="C7" s="10" t="s">
        <v>12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5">
      <c r="A8" s="10"/>
      <c r="B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5">
      <c r="A9" s="10"/>
      <c r="B9" s="10"/>
      <c r="C9" s="10" t="s">
        <v>53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5">
      <c r="A10" s="10"/>
      <c r="B10" s="10"/>
      <c r="C10" s="10" t="s">
        <v>54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">
      <c r="A11" s="10"/>
      <c r="B11" s="10"/>
      <c r="C11" s="10" t="s">
        <v>55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5">
      <c r="A12" s="10"/>
      <c r="B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</sheetData>
  <mergeCells count="1">
    <mergeCell ref="A2:L2"/>
  </mergeCells>
  <printOptions/>
  <pageMargins left="0.44" right="0.34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G4" sqref="F4:G8"/>
    </sheetView>
  </sheetViews>
  <sheetFormatPr defaultColWidth="9.00390625" defaultRowHeight="12.75"/>
  <cols>
    <col min="1" max="1" width="4.00390625" style="0" customWidth="1"/>
    <col min="2" max="2" width="46.125" style="0" customWidth="1"/>
    <col min="3" max="3" width="6.50390625" style="0" customWidth="1"/>
    <col min="4" max="4" width="11.875" style="0" customWidth="1"/>
    <col min="5" max="5" width="8.125" style="0" customWidth="1"/>
    <col min="6" max="6" width="8.50390625" style="0" customWidth="1"/>
    <col min="7" max="7" width="6.00390625" style="0" customWidth="1"/>
    <col min="8" max="8" width="8.00390625" style="0" customWidth="1"/>
    <col min="9" max="9" width="10.00390625" style="0" customWidth="1"/>
    <col min="10" max="10" width="8.50390625" style="0" customWidth="1"/>
    <col min="11" max="11" width="13.50390625" style="0" customWidth="1"/>
  </cols>
  <sheetData>
    <row r="1" spans="10:15" ht="23.25" thickBot="1">
      <c r="J1" t="s">
        <v>59</v>
      </c>
      <c r="L1" s="34"/>
      <c r="M1" s="9"/>
      <c r="N1" s="9"/>
      <c r="O1" s="9"/>
    </row>
    <row r="2" spans="1:16" ht="23.25" thickBot="1">
      <c r="A2" s="43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10"/>
      <c r="M2" s="10"/>
      <c r="N2" s="10"/>
      <c r="O2" s="10"/>
      <c r="P2" s="10"/>
    </row>
    <row r="3" spans="1:16" ht="62.25">
      <c r="A3" s="23" t="s">
        <v>33</v>
      </c>
      <c r="B3" s="23" t="s">
        <v>34</v>
      </c>
      <c r="C3" s="24" t="s">
        <v>35</v>
      </c>
      <c r="D3" s="24" t="s">
        <v>36</v>
      </c>
      <c r="E3" s="23" t="s">
        <v>37</v>
      </c>
      <c r="F3" s="24" t="s">
        <v>38</v>
      </c>
      <c r="G3" s="23" t="s">
        <v>39</v>
      </c>
      <c r="H3" s="24" t="s">
        <v>40</v>
      </c>
      <c r="I3" s="24" t="s">
        <v>41</v>
      </c>
      <c r="J3" s="24" t="s">
        <v>42</v>
      </c>
      <c r="K3" s="23" t="s">
        <v>43</v>
      </c>
      <c r="L3" s="10"/>
      <c r="M3" s="10"/>
      <c r="N3" s="10"/>
      <c r="O3" s="10"/>
      <c r="P3" s="10"/>
    </row>
    <row r="4" spans="1:16" ht="62.25">
      <c r="A4" s="13">
        <v>1</v>
      </c>
      <c r="B4" s="12" t="s">
        <v>13</v>
      </c>
      <c r="C4" s="13" t="s">
        <v>14</v>
      </c>
      <c r="D4" s="13"/>
      <c r="E4" s="13">
        <v>5</v>
      </c>
      <c r="F4" s="19"/>
      <c r="G4" s="21"/>
      <c r="H4" s="19">
        <f>F4*G4+F4</f>
        <v>0</v>
      </c>
      <c r="I4" s="19">
        <f>E4*F4</f>
        <v>0</v>
      </c>
      <c r="J4" s="19">
        <f>I4*G4+I4</f>
        <v>0</v>
      </c>
      <c r="K4" s="13" t="s">
        <v>15</v>
      </c>
      <c r="L4" s="10"/>
      <c r="M4" s="10"/>
      <c r="N4" s="10"/>
      <c r="O4" s="10"/>
      <c r="P4" s="10"/>
    </row>
    <row r="5" spans="1:16" ht="30.75">
      <c r="A5" s="13">
        <v>2</v>
      </c>
      <c r="B5" s="12" t="s">
        <v>16</v>
      </c>
      <c r="C5" s="13" t="s">
        <v>45</v>
      </c>
      <c r="D5" s="13"/>
      <c r="E5" s="13">
        <v>20</v>
      </c>
      <c r="F5" s="19"/>
      <c r="G5" s="21"/>
      <c r="H5" s="19">
        <f>F5*G5+F5</f>
        <v>0</v>
      </c>
      <c r="I5" s="19">
        <f>E5*F5</f>
        <v>0</v>
      </c>
      <c r="J5" s="19">
        <f>I5*G5+I5</f>
        <v>0</v>
      </c>
      <c r="K5" s="13" t="s">
        <v>15</v>
      </c>
      <c r="L5" s="10"/>
      <c r="M5" s="10"/>
      <c r="N5" s="10"/>
      <c r="O5" s="10"/>
      <c r="P5" s="10"/>
    </row>
    <row r="6" spans="1:16" ht="30.75">
      <c r="A6" s="13">
        <v>3</v>
      </c>
      <c r="B6" s="12" t="s">
        <v>17</v>
      </c>
      <c r="C6" s="13" t="s">
        <v>57</v>
      </c>
      <c r="D6" s="13"/>
      <c r="E6" s="13">
        <v>10</v>
      </c>
      <c r="F6" s="19"/>
      <c r="G6" s="21"/>
      <c r="H6" s="19">
        <f>F6*G6+F6</f>
        <v>0</v>
      </c>
      <c r="I6" s="19">
        <f>E6*F6</f>
        <v>0</v>
      </c>
      <c r="J6" s="19">
        <f>I6*G6+I6</f>
        <v>0</v>
      </c>
      <c r="K6" s="13" t="s">
        <v>15</v>
      </c>
      <c r="L6" s="10"/>
      <c r="M6" s="10"/>
      <c r="N6" s="10"/>
      <c r="O6" s="10"/>
      <c r="P6" s="10"/>
    </row>
    <row r="7" spans="1:16" ht="30.75">
      <c r="A7" s="13">
        <v>4</v>
      </c>
      <c r="B7" s="12" t="s">
        <v>18</v>
      </c>
      <c r="C7" s="13" t="s">
        <v>57</v>
      </c>
      <c r="D7" s="13"/>
      <c r="E7" s="13">
        <v>1</v>
      </c>
      <c r="F7" s="19"/>
      <c r="G7" s="21"/>
      <c r="H7" s="19">
        <f>F7*G7+F7</f>
        <v>0</v>
      </c>
      <c r="I7" s="19">
        <f>E7*F7</f>
        <v>0</v>
      </c>
      <c r="J7" s="19">
        <f>I7*G7+I7</f>
        <v>0</v>
      </c>
      <c r="K7" s="13" t="s">
        <v>15</v>
      </c>
      <c r="L7" s="10"/>
      <c r="M7" s="10"/>
      <c r="N7" s="10"/>
      <c r="O7" s="10"/>
      <c r="P7" s="10"/>
    </row>
    <row r="8" spans="1:16" ht="30.75">
      <c r="A8" s="13">
        <v>5</v>
      </c>
      <c r="B8" s="12" t="s">
        <v>19</v>
      </c>
      <c r="C8" s="13" t="s">
        <v>57</v>
      </c>
      <c r="D8" s="13"/>
      <c r="E8" s="13">
        <v>1</v>
      </c>
      <c r="F8" s="19"/>
      <c r="G8" s="21"/>
      <c r="H8" s="19">
        <f>F8*G8+F8</f>
        <v>0</v>
      </c>
      <c r="I8" s="19">
        <f>E8*F8</f>
        <v>0</v>
      </c>
      <c r="J8" s="19">
        <f>I8*G8+I8</f>
        <v>0</v>
      </c>
      <c r="K8" s="13" t="s">
        <v>15</v>
      </c>
      <c r="L8" s="10"/>
      <c r="M8" s="10"/>
      <c r="N8" s="10"/>
      <c r="O8" s="10"/>
      <c r="P8" s="10"/>
    </row>
    <row r="9" spans="1:16" ht="15">
      <c r="A9" s="13"/>
      <c r="B9" s="14" t="s">
        <v>47</v>
      </c>
      <c r="C9" s="15"/>
      <c r="D9" s="15"/>
      <c r="E9" s="15"/>
      <c r="F9" s="15"/>
      <c r="G9" s="15"/>
      <c r="H9" s="15"/>
      <c r="I9" s="16">
        <f>SUM(I4:I8)</f>
        <v>0</v>
      </c>
      <c r="J9" s="22">
        <f>SUM(J4:J8)</f>
        <v>0</v>
      </c>
      <c r="K9" s="17"/>
      <c r="L9" s="10"/>
      <c r="M9" s="10"/>
      <c r="N9" s="10"/>
      <c r="O9" s="10"/>
      <c r="P9" s="10"/>
    </row>
    <row r="10" spans="1:16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0"/>
      <c r="B11" s="10" t="s">
        <v>20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10"/>
      <c r="B13" s="10" t="s">
        <v>53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>
      <c r="A14" s="10"/>
      <c r="B14" s="10" t="s">
        <v>54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10"/>
      <c r="B15" s="10" t="s">
        <v>55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G13" sqref="G13"/>
    </sheetView>
  </sheetViews>
  <sheetFormatPr defaultColWidth="9.00390625" defaultRowHeight="12.75"/>
  <cols>
    <col min="1" max="1" width="5.00390625" style="0" customWidth="1"/>
    <col min="2" max="2" width="43.00390625" style="0" customWidth="1"/>
    <col min="3" max="3" width="5.625" style="0" customWidth="1"/>
    <col min="4" max="4" width="11.50390625" style="0" customWidth="1"/>
    <col min="5" max="5" width="8.625" style="0" customWidth="1"/>
    <col min="7" max="7" width="5.50390625" style="0" customWidth="1"/>
    <col min="9" max="9" width="9.625" style="0" customWidth="1"/>
    <col min="10" max="10" width="8.50390625" style="0" customWidth="1"/>
    <col min="11" max="11" width="13.125" style="0" customWidth="1"/>
  </cols>
  <sheetData>
    <row r="1" ht="15">
      <c r="A1" s="10"/>
    </row>
    <row r="2" ht="13.5" thickBot="1">
      <c r="J2" t="s">
        <v>30</v>
      </c>
    </row>
    <row r="3" spans="1:11" ht="22.5" customHeight="1" thickBot="1">
      <c r="A3" s="43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ht="62.25">
      <c r="A4" s="23" t="s">
        <v>33</v>
      </c>
      <c r="B4" s="23" t="s">
        <v>34</v>
      </c>
      <c r="C4" s="23" t="s">
        <v>35</v>
      </c>
      <c r="D4" s="24" t="s">
        <v>31</v>
      </c>
      <c r="E4" s="23" t="s">
        <v>37</v>
      </c>
      <c r="F4" s="24" t="s">
        <v>38</v>
      </c>
      <c r="G4" s="23" t="s">
        <v>39</v>
      </c>
      <c r="H4" s="24" t="s">
        <v>40</v>
      </c>
      <c r="I4" s="24" t="s">
        <v>41</v>
      </c>
      <c r="J4" s="24" t="s">
        <v>42</v>
      </c>
      <c r="K4" s="23" t="s">
        <v>43</v>
      </c>
    </row>
    <row r="5" spans="1:11" ht="30.75">
      <c r="A5" s="33">
        <v>1</v>
      </c>
      <c r="B5" s="36" t="s">
        <v>32</v>
      </c>
      <c r="C5" s="33" t="s">
        <v>45</v>
      </c>
      <c r="D5" s="33"/>
      <c r="E5" s="33">
        <v>60</v>
      </c>
      <c r="F5" s="37"/>
      <c r="G5" s="30"/>
      <c r="H5" s="38">
        <f>F5*G5+F5</f>
        <v>0</v>
      </c>
      <c r="I5" s="29">
        <f>E5*F5</f>
        <v>0</v>
      </c>
      <c r="J5" s="39">
        <f>I5*G5+I5</f>
        <v>0</v>
      </c>
      <c r="K5" s="11" t="s">
        <v>60</v>
      </c>
    </row>
    <row r="6" spans="1:11" ht="15">
      <c r="A6" s="13"/>
      <c r="B6" s="14" t="s">
        <v>47</v>
      </c>
      <c r="C6" s="15"/>
      <c r="D6" s="15"/>
      <c r="E6" s="15"/>
      <c r="F6" s="16"/>
      <c r="G6" s="16"/>
      <c r="H6" s="16"/>
      <c r="I6" s="16">
        <f>SUM(I5)</f>
        <v>0</v>
      </c>
      <c r="J6" s="22">
        <f>SUM(J5)</f>
        <v>0</v>
      </c>
      <c r="K6" s="17"/>
    </row>
    <row r="7" spans="1:11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5">
      <c r="A8" s="10"/>
      <c r="B8" s="10" t="s">
        <v>53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ht="15">
      <c r="A9" s="10"/>
      <c r="B9" s="10" t="s">
        <v>54</v>
      </c>
      <c r="C9" s="10"/>
      <c r="D9" s="10"/>
      <c r="E9" s="10"/>
      <c r="F9" s="10"/>
      <c r="G9" s="10"/>
      <c r="H9" s="10"/>
      <c r="I9" s="10"/>
      <c r="J9" s="10"/>
      <c r="K9" s="10"/>
    </row>
    <row r="10" ht="15">
      <c r="B10" s="10" t="s">
        <v>55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2012-03-02T10:41:28Z</cp:lastPrinted>
  <dcterms:created xsi:type="dcterms:W3CDTF">1997-02-26T13:46:56Z</dcterms:created>
  <dcterms:modified xsi:type="dcterms:W3CDTF">2012-03-02T10:41:30Z</dcterms:modified>
  <cp:category/>
  <cp:version/>
  <cp:contentType/>
  <cp:contentStatus/>
</cp:coreProperties>
</file>