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69" activeTab="0"/>
  </bookViews>
  <sheets>
    <sheet name="Pakiet1" sheetId="1" r:id="rId1"/>
    <sheet name="Pakiet2" sheetId="2" r:id="rId2"/>
    <sheet name="Pakiet3" sheetId="3" r:id="rId3"/>
    <sheet name="Pakiet4" sheetId="4" r:id="rId4"/>
  </sheets>
  <definedNames/>
  <calcPr fullCalcOnLoad="1"/>
</workbook>
</file>

<file path=xl/sharedStrings.xml><?xml version="1.0" encoding="utf-8"?>
<sst xmlns="http://schemas.openxmlformats.org/spreadsheetml/2006/main" count="114" uniqueCount="77">
  <si>
    <t>PAKIET nr 1 ZESTAWY KOMPUTEROWE</t>
  </si>
  <si>
    <t>lp</t>
  </si>
  <si>
    <t>nazwa</t>
  </si>
  <si>
    <t>Producent/Model/Parametry</t>
  </si>
  <si>
    <t>sztuk</t>
  </si>
  <si>
    <t>cena netto</t>
  </si>
  <si>
    <t>stawka VAT%</t>
  </si>
  <si>
    <t>cena brutto</t>
  </si>
  <si>
    <t>wartość netto</t>
  </si>
  <si>
    <t>wartość brutto</t>
  </si>
  <si>
    <t>Zestaw komputerowy I</t>
  </si>
  <si>
    <t>Zestaw komputerowy II</t>
  </si>
  <si>
    <t>Monitor</t>
  </si>
  <si>
    <t>Netbook</t>
  </si>
  <si>
    <t>RAZEM:</t>
  </si>
  <si>
    <t>PAKIET nr 2 SPRZĘT SIECIOWY</t>
  </si>
  <si>
    <t xml:space="preserve">Switch zarządzalny 48 port </t>
  </si>
  <si>
    <t xml:space="preserve">Switch zarządzalny 24 port </t>
  </si>
  <si>
    <t xml:space="preserve">Switch zarządzalny 8 port </t>
  </si>
  <si>
    <t xml:space="preserve">Karty sieciowe </t>
  </si>
  <si>
    <t xml:space="preserve">Moduł SFP </t>
  </si>
  <si>
    <t xml:space="preserve">Światłowody patchcord </t>
  </si>
  <si>
    <r>
      <t>PAKIET</t>
    </r>
    <r>
      <rPr>
        <b/>
        <sz val="12"/>
        <rFont val="Arial"/>
        <family val="2"/>
      </rPr>
      <t xml:space="preserve"> </t>
    </r>
    <r>
      <rPr>
        <b/>
        <sz val="12"/>
        <rFont val="Times New Roman"/>
        <family val="1"/>
      </rPr>
      <t>nr</t>
    </r>
    <r>
      <rPr>
        <b/>
        <sz val="12"/>
        <rFont val="Arial"/>
        <family val="2"/>
      </rPr>
      <t xml:space="preserve"> 3 OSPRZĘT</t>
    </r>
  </si>
  <si>
    <t>Monitor LCD</t>
  </si>
  <si>
    <t>Pamięć operacyjna</t>
  </si>
  <si>
    <t xml:space="preserve">Pendrive </t>
  </si>
  <si>
    <t>Nagrywarka DVD</t>
  </si>
  <si>
    <t>Mostek USB</t>
  </si>
  <si>
    <t xml:space="preserve">Klawiatura </t>
  </si>
  <si>
    <t>Klawiatura multimedialna</t>
  </si>
  <si>
    <t xml:space="preserve">Mysz optyczna </t>
  </si>
  <si>
    <t>Mysz laserowa</t>
  </si>
  <si>
    <t xml:space="preserve">Zasilacz komputerowy </t>
  </si>
  <si>
    <t>Zasilacz serwerowy</t>
  </si>
  <si>
    <t xml:space="preserve">Dysk Twardy </t>
  </si>
  <si>
    <t>Skaner</t>
  </si>
  <si>
    <t xml:space="preserve">Listwa zasilająca </t>
  </si>
  <si>
    <t>Płyty CD</t>
  </si>
  <si>
    <t>Płyty DVD</t>
  </si>
  <si>
    <t>Ładowarka akumulatorów  AAA</t>
  </si>
  <si>
    <t>Ładowarka akumulatorów V9</t>
  </si>
  <si>
    <t>Akumulator AA</t>
  </si>
  <si>
    <t>Akumulator AAA</t>
  </si>
  <si>
    <t>Akumulator V9</t>
  </si>
  <si>
    <t>Pasta termoprzewodząca</t>
  </si>
  <si>
    <t>Wentylator z radiatorem</t>
  </si>
  <si>
    <t>Wentylator</t>
  </si>
  <si>
    <t>Płyn do usuwania pasty termoprzewodzącej</t>
  </si>
  <si>
    <t>Tester zasilaczy</t>
  </si>
  <si>
    <t>Tester płyt głównych</t>
  </si>
  <si>
    <t>Sprężone powietrze</t>
  </si>
  <si>
    <t>Wtyk RJ45 uniwersalny</t>
  </si>
  <si>
    <t xml:space="preserve">Kabel UTP kat. 5e </t>
  </si>
  <si>
    <t>Przedłużacz USB</t>
  </si>
  <si>
    <t>Kabel USB do drukarki</t>
  </si>
  <si>
    <t>Zestaw narzędziowy</t>
  </si>
  <si>
    <t>Zestaw śrubokrętów precyzyjnych</t>
  </si>
  <si>
    <t xml:space="preserve">Zestaw wkrętaków z magnetycznymi końcówkami </t>
  </si>
  <si>
    <t xml:space="preserve">Płyta główna serwerowa + proc + ram </t>
  </si>
  <si>
    <t>Dysk Twardy (serwerownia)</t>
  </si>
  <si>
    <t>Kontroler</t>
  </si>
  <si>
    <t xml:space="preserve">Skaner produkcyjny </t>
  </si>
  <si>
    <t xml:space="preserve">Dyski Twarde </t>
  </si>
  <si>
    <t>Dyski Twarde</t>
  </si>
  <si>
    <t>PAKIET nr 4 OPROGRAMOWANIE</t>
  </si>
  <si>
    <t>Pakiet Biurowy</t>
  </si>
  <si>
    <t>Załącznik nr 3.1</t>
  </si>
  <si>
    <t>Załącznik nr 3.2</t>
  </si>
  <si>
    <t>Załącznik nr 3.4</t>
  </si>
  <si>
    <t>Załącznik nr 3.3</t>
  </si>
  <si>
    <t>cena netto w zł</t>
  </si>
  <si>
    <t>cena brutto w zł</t>
  </si>
  <si>
    <t>wartość netto zł</t>
  </si>
  <si>
    <t>wartość brutto zł</t>
  </si>
  <si>
    <r>
      <t xml:space="preserve">Wartość brutto: </t>
    </r>
    <r>
      <rPr>
        <sz val="12"/>
        <rFont val="Times New Roman"/>
        <family val="1"/>
      </rPr>
      <t>………………….zł słownie:………………………………………………………………...</t>
    </r>
  </si>
  <si>
    <t>w tym vat: ……………………….zł słownie:………………………………………………………………..</t>
  </si>
  <si>
    <t>netto: ……………………………zł słownie:………………………………………………………………..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</si>
</sst>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1" fillId="0" borderId="0" xfId="0" applyFont="1" applyAlignment="1">
      <alignment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left" vertical="top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4">
      <selection activeCell="C21" sqref="C21"/>
    </sheetView>
  </sheetViews>
  <sheetFormatPr defaultColWidth="9.140625" defaultRowHeight="12.75"/>
  <cols>
    <col min="1" max="1" width="6.57421875" style="1" customWidth="1"/>
    <col min="2" max="2" width="29.8515625" style="2" customWidth="1"/>
    <col min="3" max="3" width="28.8515625" style="2" customWidth="1"/>
    <col min="4" max="4" width="12.140625" style="1" customWidth="1"/>
    <col min="5" max="5" width="11.57421875" style="1" customWidth="1"/>
    <col min="6" max="6" width="8.7109375" style="1" customWidth="1"/>
    <col min="7" max="7" width="11.57421875" style="2" customWidth="1"/>
    <col min="8" max="9" width="13.140625" style="2" customWidth="1"/>
    <col min="10" max="16384" width="11.57421875" style="2" customWidth="1"/>
  </cols>
  <sheetData>
    <row r="3" spans="1:6" ht="15">
      <c r="A3" s="58" t="s">
        <v>0</v>
      </c>
      <c r="B3" s="58"/>
      <c r="F3" s="27" t="s">
        <v>66</v>
      </c>
    </row>
    <row r="4" spans="1:9" ht="15">
      <c r="A4"/>
      <c r="I4" s="36"/>
    </row>
    <row r="5" spans="1:9" s="4" customFormat="1" ht="28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70</v>
      </c>
      <c r="F5" s="3" t="s">
        <v>6</v>
      </c>
      <c r="G5" s="3" t="s">
        <v>71</v>
      </c>
      <c r="H5" s="31" t="s">
        <v>72</v>
      </c>
      <c r="I5" s="34" t="s">
        <v>73</v>
      </c>
    </row>
    <row r="6" spans="1:9" s="11" customFormat="1" ht="50.25" customHeight="1">
      <c r="A6" s="5">
        <v>1</v>
      </c>
      <c r="B6" s="6" t="s">
        <v>10</v>
      </c>
      <c r="C6" s="7"/>
      <c r="D6" s="8">
        <v>22</v>
      </c>
      <c r="E6" s="8"/>
      <c r="F6" s="9"/>
      <c r="G6" s="10">
        <f>E6+E6*F6</f>
        <v>0</v>
      </c>
      <c r="H6" s="32">
        <f>D6*E6</f>
        <v>0</v>
      </c>
      <c r="I6" s="35">
        <f>H6+H6*F6</f>
        <v>0</v>
      </c>
    </row>
    <row r="7" spans="1:9" s="11" customFormat="1" ht="50.25" customHeight="1">
      <c r="A7" s="12">
        <v>2</v>
      </c>
      <c r="B7" s="6" t="s">
        <v>11</v>
      </c>
      <c r="C7" s="7"/>
      <c r="D7" s="13">
        <v>6</v>
      </c>
      <c r="E7" s="8"/>
      <c r="F7" s="9"/>
      <c r="G7" s="10">
        <f>E7+E7*F7</f>
        <v>0</v>
      </c>
      <c r="H7" s="32">
        <f>D7*E7</f>
        <v>0</v>
      </c>
      <c r="I7" s="35">
        <f>H7+H7*F7</f>
        <v>0</v>
      </c>
    </row>
    <row r="8" spans="1:9" s="11" customFormat="1" ht="50.25" customHeight="1">
      <c r="A8" s="12">
        <v>3</v>
      </c>
      <c r="B8" s="6" t="s">
        <v>12</v>
      </c>
      <c r="C8" s="7"/>
      <c r="D8" s="13">
        <v>28</v>
      </c>
      <c r="E8" s="8"/>
      <c r="F8" s="9"/>
      <c r="G8" s="10">
        <f>E8+E8*F8</f>
        <v>0</v>
      </c>
      <c r="H8" s="32">
        <f>D8*E8</f>
        <v>0</v>
      </c>
      <c r="I8" s="35">
        <f>H8+H8*F8</f>
        <v>0</v>
      </c>
    </row>
    <row r="9" spans="1:9" s="11" customFormat="1" ht="50.25" customHeight="1">
      <c r="A9" s="12">
        <v>4</v>
      </c>
      <c r="B9" s="6" t="s">
        <v>13</v>
      </c>
      <c r="C9" s="7"/>
      <c r="D9" s="13">
        <v>1</v>
      </c>
      <c r="E9" s="8"/>
      <c r="F9" s="9"/>
      <c r="G9" s="10">
        <f>E9+E9*F9</f>
        <v>0</v>
      </c>
      <c r="H9" s="32">
        <f>D9*E9</f>
        <v>0</v>
      </c>
      <c r="I9" s="35">
        <f>H9+H9*F9</f>
        <v>0</v>
      </c>
    </row>
    <row r="11" spans="1:9" ht="15">
      <c r="A11" s="14"/>
      <c r="B11" s="15"/>
      <c r="C11" s="15"/>
      <c r="D11" s="14"/>
      <c r="E11" s="14"/>
      <c r="F11" s="14"/>
      <c r="G11" s="16" t="s">
        <v>14</v>
      </c>
      <c r="H11" s="37">
        <f>SUM(H6:H9)</f>
        <v>0</v>
      </c>
      <c r="I11" s="30">
        <f>SUM(I6:I9)</f>
        <v>0</v>
      </c>
    </row>
    <row r="13" spans="2:5" ht="15">
      <c r="B13" s="61" t="s">
        <v>74</v>
      </c>
      <c r="E13" s="33"/>
    </row>
    <row r="14" spans="2:5" ht="15">
      <c r="B14" s="62" t="s">
        <v>75</v>
      </c>
      <c r="E14" s="33"/>
    </row>
    <row r="15" ht="15">
      <c r="B15" s="62" t="s">
        <v>76</v>
      </c>
    </row>
  </sheetData>
  <sheetProtection selectLockedCells="1" selectUnlockedCells="1"/>
  <mergeCells count="1">
    <mergeCell ref="A3:B3"/>
  </mergeCells>
  <printOptions/>
  <pageMargins left="0.39375" right="0.39375" top="0.63125" bottom="0.63125" header="0.39375" footer="0.393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V18"/>
  <sheetViews>
    <sheetView workbookViewId="0" topLeftCell="A1">
      <selection activeCell="C25" sqref="C25"/>
    </sheetView>
  </sheetViews>
  <sheetFormatPr defaultColWidth="9.140625" defaultRowHeight="12.75"/>
  <cols>
    <col min="1" max="1" width="5.57421875" style="1" customWidth="1"/>
    <col min="2" max="2" width="32.00390625" style="2" customWidth="1"/>
    <col min="3" max="3" width="28.7109375" style="1" customWidth="1"/>
    <col min="4" max="4" width="11.57421875" style="2" customWidth="1"/>
    <col min="5" max="5" width="11.57421875" style="1" customWidth="1"/>
    <col min="6" max="6" width="12.28125" style="1" customWidth="1"/>
    <col min="7" max="7" width="11.57421875" style="2" customWidth="1"/>
    <col min="8" max="9" width="13.140625" style="2" customWidth="1"/>
    <col min="10" max="16384" width="11.57421875" style="2" customWidth="1"/>
  </cols>
  <sheetData>
    <row r="3" spans="1:6" ht="15">
      <c r="A3" s="59" t="s">
        <v>15</v>
      </c>
      <c r="B3" s="59"/>
      <c r="F3" s="27" t="s">
        <v>67</v>
      </c>
    </row>
    <row r="4" ht="15">
      <c r="A4"/>
    </row>
    <row r="5" spans="1:9" s="19" customFormat="1" ht="28.5" customHeight="1">
      <c r="A5" s="18" t="s">
        <v>1</v>
      </c>
      <c r="B5" s="18" t="s">
        <v>2</v>
      </c>
      <c r="C5" s="18" t="s">
        <v>3</v>
      </c>
      <c r="D5" s="18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40" t="s">
        <v>9</v>
      </c>
    </row>
    <row r="6" spans="1:9" ht="15">
      <c r="A6" s="20">
        <v>1</v>
      </c>
      <c r="B6" s="21" t="s">
        <v>16</v>
      </c>
      <c r="C6" s="22"/>
      <c r="D6" s="23">
        <v>3</v>
      </c>
      <c r="E6" s="8"/>
      <c r="F6" s="9"/>
      <c r="G6" s="10">
        <f aca="true" t="shared" si="0" ref="G6:G11">E6+E6*F6</f>
        <v>0</v>
      </c>
      <c r="H6" s="10">
        <f aca="true" t="shared" si="1" ref="H6:H11">D6*E6</f>
        <v>0</v>
      </c>
      <c r="I6" s="41">
        <f aca="true" t="shared" si="2" ref="I6:I11">H6+H6*F6</f>
        <v>0</v>
      </c>
    </row>
    <row r="7" spans="1:9" ht="15">
      <c r="A7" s="24">
        <v>2</v>
      </c>
      <c r="B7" s="21" t="s">
        <v>17</v>
      </c>
      <c r="C7" s="22"/>
      <c r="D7" s="23">
        <v>10</v>
      </c>
      <c r="E7" s="8"/>
      <c r="F7" s="9"/>
      <c r="G7" s="10">
        <f t="shared" si="0"/>
        <v>0</v>
      </c>
      <c r="H7" s="10">
        <f t="shared" si="1"/>
        <v>0</v>
      </c>
      <c r="I7" s="42">
        <f t="shared" si="2"/>
        <v>0</v>
      </c>
    </row>
    <row r="8" spans="1:9" ht="15">
      <c r="A8" s="24">
        <v>3</v>
      </c>
      <c r="B8" s="21" t="s">
        <v>18</v>
      </c>
      <c r="C8" s="22"/>
      <c r="D8" s="23">
        <v>6</v>
      </c>
      <c r="E8" s="8"/>
      <c r="F8" s="9"/>
      <c r="G8" s="10">
        <f t="shared" si="0"/>
        <v>0</v>
      </c>
      <c r="H8" s="10">
        <f t="shared" si="1"/>
        <v>0</v>
      </c>
      <c r="I8" s="43">
        <f t="shared" si="2"/>
        <v>0</v>
      </c>
    </row>
    <row r="9" spans="1:10" ht="15">
      <c r="A9" s="24">
        <v>4</v>
      </c>
      <c r="B9" s="25" t="s">
        <v>19</v>
      </c>
      <c r="C9" s="22"/>
      <c r="D9" s="23">
        <v>30</v>
      </c>
      <c r="E9" s="8"/>
      <c r="F9" s="9"/>
      <c r="G9" s="10">
        <f t="shared" si="0"/>
        <v>0</v>
      </c>
      <c r="H9" s="10">
        <f t="shared" si="1"/>
        <v>0</v>
      </c>
      <c r="I9" s="42">
        <f t="shared" si="2"/>
        <v>0</v>
      </c>
      <c r="J9" s="39"/>
    </row>
    <row r="10" spans="1:9" ht="15">
      <c r="A10" s="24">
        <v>5</v>
      </c>
      <c r="B10" s="25" t="s">
        <v>20</v>
      </c>
      <c r="C10" s="22"/>
      <c r="D10" s="23">
        <v>6</v>
      </c>
      <c r="E10" s="8"/>
      <c r="F10" s="9"/>
      <c r="G10" s="10">
        <f t="shared" si="0"/>
        <v>0</v>
      </c>
      <c r="H10" s="10">
        <f t="shared" si="1"/>
        <v>0</v>
      </c>
      <c r="I10" s="42">
        <f t="shared" si="2"/>
        <v>0</v>
      </c>
    </row>
    <row r="11" spans="1:9" ht="15">
      <c r="A11" s="24">
        <v>6</v>
      </c>
      <c r="B11" s="25" t="s">
        <v>21</v>
      </c>
      <c r="C11" s="22"/>
      <c r="D11" s="23">
        <v>3</v>
      </c>
      <c r="E11" s="8"/>
      <c r="F11" s="9"/>
      <c r="G11" s="10">
        <f t="shared" si="0"/>
        <v>0</v>
      </c>
      <c r="H11" s="10">
        <f t="shared" si="1"/>
        <v>0</v>
      </c>
      <c r="I11" s="44">
        <f t="shared" si="2"/>
        <v>0</v>
      </c>
    </row>
    <row r="12" spans="1:256" ht="15">
      <c r="A12"/>
      <c r="B12"/>
      <c r="C12"/>
      <c r="D12"/>
      <c r="I12" s="3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5">
      <c r="A13" s="14"/>
      <c r="B13" s="15"/>
      <c r="C13" s="14"/>
      <c r="D13" s="16" t="s">
        <v>14</v>
      </c>
      <c r="H13" s="29">
        <f>SUM(H6:H11)</f>
        <v>0</v>
      </c>
      <c r="I13" s="17">
        <f>SUM(I6:I11)</f>
        <v>0</v>
      </c>
    </row>
    <row r="16" ht="15">
      <c r="B16" s="61" t="s">
        <v>74</v>
      </c>
    </row>
    <row r="17" ht="15">
      <c r="B17" s="62" t="s">
        <v>75</v>
      </c>
    </row>
    <row r="18" ht="15">
      <c r="B18" s="62" t="s">
        <v>76</v>
      </c>
    </row>
  </sheetData>
  <sheetProtection selectLockedCells="1" selectUnlockedCells="1"/>
  <mergeCells count="1">
    <mergeCell ref="A3:B3"/>
  </mergeCells>
  <printOptions/>
  <pageMargins left="0.39375" right="0.39375" top="0.63125" bottom="0.63125" header="0.3937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V55"/>
  <sheetViews>
    <sheetView workbookViewId="0" topLeftCell="A34">
      <selection activeCell="B59" sqref="B59"/>
    </sheetView>
  </sheetViews>
  <sheetFormatPr defaultColWidth="9.140625" defaultRowHeight="12.75"/>
  <cols>
    <col min="1" max="1" width="11.57421875" style="1" customWidth="1"/>
    <col min="2" max="2" width="38.00390625" style="2" customWidth="1"/>
    <col min="3" max="3" width="18.421875" style="1" customWidth="1"/>
    <col min="4" max="4" width="8.8515625" style="2" customWidth="1"/>
    <col min="5" max="5" width="11.57421875" style="1" customWidth="1"/>
    <col min="6" max="6" width="8.28125" style="1" customWidth="1"/>
    <col min="7" max="7" width="11.57421875" style="2" customWidth="1"/>
    <col min="8" max="8" width="13.140625" style="2" customWidth="1"/>
    <col min="9" max="9" width="13.140625" style="15" customWidth="1"/>
    <col min="10" max="16384" width="11.57421875" style="2" customWidth="1"/>
  </cols>
  <sheetData>
    <row r="3" spans="1:6" ht="15">
      <c r="A3" s="59" t="s">
        <v>22</v>
      </c>
      <c r="B3" s="59"/>
      <c r="F3" s="27" t="s">
        <v>69</v>
      </c>
    </row>
    <row r="4" ht="15">
      <c r="A4"/>
    </row>
    <row r="5" spans="1:10" s="19" customFormat="1" ht="28.5" customHeight="1">
      <c r="A5" s="18" t="s">
        <v>1</v>
      </c>
      <c r="B5" s="18" t="s">
        <v>2</v>
      </c>
      <c r="C5" s="3" t="s">
        <v>3</v>
      </c>
      <c r="D5" s="18" t="s">
        <v>4</v>
      </c>
      <c r="E5" s="3" t="s">
        <v>70</v>
      </c>
      <c r="F5" s="3" t="s">
        <v>6</v>
      </c>
      <c r="G5" s="3" t="s">
        <v>71</v>
      </c>
      <c r="H5" s="3" t="s">
        <v>72</v>
      </c>
      <c r="I5" s="46" t="s">
        <v>73</v>
      </c>
      <c r="J5" s="45"/>
    </row>
    <row r="6" spans="1:9" ht="15">
      <c r="A6" s="20">
        <v>1</v>
      </c>
      <c r="B6" s="21" t="s">
        <v>23</v>
      </c>
      <c r="C6" s="22"/>
      <c r="D6" s="23">
        <v>8</v>
      </c>
      <c r="E6" s="8"/>
      <c r="F6" s="9"/>
      <c r="G6" s="10">
        <f aca="true" t="shared" si="0" ref="G6:G48">E6+E6*F6</f>
        <v>0</v>
      </c>
      <c r="H6" s="10">
        <f aca="true" t="shared" si="1" ref="H6:H48">D6*E6</f>
        <v>0</v>
      </c>
      <c r="I6" s="43">
        <f>H6+H6*F6</f>
        <v>0</v>
      </c>
    </row>
    <row r="7" spans="1:9" ht="15">
      <c r="A7" s="24">
        <v>2</v>
      </c>
      <c r="B7" s="25" t="s">
        <v>24</v>
      </c>
      <c r="C7" s="22"/>
      <c r="D7" s="23">
        <v>31</v>
      </c>
      <c r="E7" s="13"/>
      <c r="F7" s="13"/>
      <c r="G7" s="10">
        <f t="shared" si="0"/>
        <v>0</v>
      </c>
      <c r="H7" s="10">
        <f t="shared" si="1"/>
        <v>0</v>
      </c>
      <c r="I7" s="42">
        <f aca="true" t="shared" si="2" ref="I7:I48">H7+H7*F7</f>
        <v>0</v>
      </c>
    </row>
    <row r="8" spans="1:9" ht="15">
      <c r="A8" s="24">
        <v>3</v>
      </c>
      <c r="B8" s="25" t="s">
        <v>25</v>
      </c>
      <c r="C8" s="22"/>
      <c r="D8" s="23">
        <v>8</v>
      </c>
      <c r="E8" s="13"/>
      <c r="F8" s="13"/>
      <c r="G8" s="10">
        <f t="shared" si="0"/>
        <v>0</v>
      </c>
      <c r="H8" s="10">
        <f t="shared" si="1"/>
        <v>0</v>
      </c>
      <c r="I8" s="42">
        <f t="shared" si="2"/>
        <v>0</v>
      </c>
    </row>
    <row r="9" spans="1:9" ht="15">
      <c r="A9" s="24">
        <v>4</v>
      </c>
      <c r="B9" s="25" t="s">
        <v>26</v>
      </c>
      <c r="C9" s="22"/>
      <c r="D9" s="23">
        <v>5</v>
      </c>
      <c r="E9" s="13"/>
      <c r="F9" s="13"/>
      <c r="G9" s="10">
        <f t="shared" si="0"/>
        <v>0</v>
      </c>
      <c r="H9" s="10">
        <f t="shared" si="1"/>
        <v>0</v>
      </c>
      <c r="I9" s="42">
        <f t="shared" si="2"/>
        <v>0</v>
      </c>
    </row>
    <row r="10" spans="1:9" ht="15">
      <c r="A10" s="24">
        <v>5</v>
      </c>
      <c r="B10" s="25" t="s">
        <v>27</v>
      </c>
      <c r="C10" s="22"/>
      <c r="D10" s="23">
        <v>3</v>
      </c>
      <c r="E10" s="13"/>
      <c r="F10" s="13"/>
      <c r="G10" s="10">
        <f t="shared" si="0"/>
        <v>0</v>
      </c>
      <c r="H10" s="10">
        <f t="shared" si="1"/>
        <v>0</v>
      </c>
      <c r="I10" s="43">
        <f t="shared" si="2"/>
        <v>0</v>
      </c>
    </row>
    <row r="11" spans="1:9" ht="15">
      <c r="A11" s="24">
        <v>6</v>
      </c>
      <c r="B11" s="25" t="s">
        <v>28</v>
      </c>
      <c r="C11" s="22"/>
      <c r="D11" s="23">
        <v>15</v>
      </c>
      <c r="E11" s="13"/>
      <c r="F11" s="13"/>
      <c r="G11" s="10">
        <f t="shared" si="0"/>
        <v>0</v>
      </c>
      <c r="H11" s="10">
        <f t="shared" si="1"/>
        <v>0</v>
      </c>
      <c r="I11" s="42">
        <f t="shared" si="2"/>
        <v>0</v>
      </c>
    </row>
    <row r="12" spans="1:9" ht="15">
      <c r="A12" s="24">
        <v>7</v>
      </c>
      <c r="B12" s="25" t="s">
        <v>29</v>
      </c>
      <c r="C12" s="22"/>
      <c r="D12" s="23">
        <v>5</v>
      </c>
      <c r="E12" s="13"/>
      <c r="F12" s="13"/>
      <c r="G12" s="10">
        <f t="shared" si="0"/>
        <v>0</v>
      </c>
      <c r="H12" s="10">
        <f t="shared" si="1"/>
        <v>0</v>
      </c>
      <c r="I12" s="42">
        <f t="shared" si="2"/>
        <v>0</v>
      </c>
    </row>
    <row r="13" spans="1:9" ht="15">
      <c r="A13" s="24">
        <v>8</v>
      </c>
      <c r="B13" s="25" t="s">
        <v>30</v>
      </c>
      <c r="C13" s="22"/>
      <c r="D13" s="23">
        <v>15</v>
      </c>
      <c r="E13" s="13"/>
      <c r="F13" s="13"/>
      <c r="G13" s="10">
        <f t="shared" si="0"/>
        <v>0</v>
      </c>
      <c r="H13" s="10">
        <f t="shared" si="1"/>
        <v>0</v>
      </c>
      <c r="I13" s="44">
        <f t="shared" si="2"/>
        <v>0</v>
      </c>
    </row>
    <row r="14" spans="1:9" ht="15">
      <c r="A14" s="24">
        <v>9</v>
      </c>
      <c r="B14" s="25" t="s">
        <v>31</v>
      </c>
      <c r="C14" s="22"/>
      <c r="D14" s="23">
        <v>5</v>
      </c>
      <c r="E14" s="13"/>
      <c r="F14" s="13"/>
      <c r="G14" s="10">
        <f t="shared" si="0"/>
        <v>0</v>
      </c>
      <c r="H14" s="10">
        <f t="shared" si="1"/>
        <v>0</v>
      </c>
      <c r="I14" s="43">
        <f t="shared" si="2"/>
        <v>0</v>
      </c>
    </row>
    <row r="15" spans="1:9" ht="15">
      <c r="A15" s="24">
        <v>10</v>
      </c>
      <c r="B15" s="25" t="s">
        <v>32</v>
      </c>
      <c r="C15" s="22"/>
      <c r="D15" s="23">
        <v>5</v>
      </c>
      <c r="E15" s="13"/>
      <c r="F15" s="13"/>
      <c r="G15" s="10">
        <f t="shared" si="0"/>
        <v>0</v>
      </c>
      <c r="H15" s="10">
        <f t="shared" si="1"/>
        <v>0</v>
      </c>
      <c r="I15" s="42">
        <f t="shared" si="2"/>
        <v>0</v>
      </c>
    </row>
    <row r="16" spans="1:9" ht="15">
      <c r="A16" s="24">
        <v>11</v>
      </c>
      <c r="B16" s="25" t="s">
        <v>33</v>
      </c>
      <c r="C16" s="22"/>
      <c r="D16" s="23">
        <v>5</v>
      </c>
      <c r="E16" s="13"/>
      <c r="F16" s="13"/>
      <c r="G16" s="10">
        <f t="shared" si="0"/>
        <v>0</v>
      </c>
      <c r="H16" s="10">
        <f t="shared" si="1"/>
        <v>0</v>
      </c>
      <c r="I16" s="42">
        <f t="shared" si="2"/>
        <v>0</v>
      </c>
    </row>
    <row r="17" spans="1:9" ht="15">
      <c r="A17" s="24">
        <v>12</v>
      </c>
      <c r="B17" s="25" t="s">
        <v>34</v>
      </c>
      <c r="C17" s="22"/>
      <c r="D17" s="23">
        <v>10</v>
      </c>
      <c r="E17" s="13"/>
      <c r="F17" s="13"/>
      <c r="G17" s="10">
        <f t="shared" si="0"/>
        <v>0</v>
      </c>
      <c r="H17" s="10">
        <f t="shared" si="1"/>
        <v>0</v>
      </c>
      <c r="I17" s="42">
        <f t="shared" si="2"/>
        <v>0</v>
      </c>
    </row>
    <row r="18" spans="1:9" ht="15">
      <c r="A18" s="24">
        <v>13</v>
      </c>
      <c r="B18" s="25" t="s">
        <v>35</v>
      </c>
      <c r="C18" s="22"/>
      <c r="D18" s="23">
        <v>1</v>
      </c>
      <c r="E18" s="13"/>
      <c r="F18" s="13"/>
      <c r="G18" s="10">
        <f t="shared" si="0"/>
        <v>0</v>
      </c>
      <c r="H18" s="10">
        <f t="shared" si="1"/>
        <v>0</v>
      </c>
      <c r="I18" s="42">
        <f t="shared" si="2"/>
        <v>0</v>
      </c>
    </row>
    <row r="19" spans="1:9" ht="15">
      <c r="A19" s="24">
        <v>14</v>
      </c>
      <c r="B19" s="25" t="s">
        <v>36</v>
      </c>
      <c r="C19" s="22"/>
      <c r="D19" s="23">
        <v>10</v>
      </c>
      <c r="E19" s="13"/>
      <c r="F19" s="13"/>
      <c r="G19" s="10">
        <f t="shared" si="0"/>
        <v>0</v>
      </c>
      <c r="H19" s="10">
        <f t="shared" si="1"/>
        <v>0</v>
      </c>
      <c r="I19" s="43">
        <f t="shared" si="2"/>
        <v>0</v>
      </c>
    </row>
    <row r="20" spans="1:9" ht="15">
      <c r="A20" s="24">
        <v>15</v>
      </c>
      <c r="B20" s="25" t="s">
        <v>37</v>
      </c>
      <c r="C20" s="22"/>
      <c r="D20" s="23">
        <v>50</v>
      </c>
      <c r="E20" s="13"/>
      <c r="F20" s="13"/>
      <c r="G20" s="10">
        <f t="shared" si="0"/>
        <v>0</v>
      </c>
      <c r="H20" s="10">
        <f t="shared" si="1"/>
        <v>0</v>
      </c>
      <c r="I20" s="42">
        <f t="shared" si="2"/>
        <v>0</v>
      </c>
    </row>
    <row r="21" spans="1:9" ht="15">
      <c r="A21" s="24">
        <v>16</v>
      </c>
      <c r="B21" s="25" t="s">
        <v>38</v>
      </c>
      <c r="C21" s="22"/>
      <c r="D21" s="23">
        <v>50</v>
      </c>
      <c r="E21" s="13"/>
      <c r="F21" s="13"/>
      <c r="G21" s="10">
        <f t="shared" si="0"/>
        <v>0</v>
      </c>
      <c r="H21" s="10">
        <f t="shared" si="1"/>
        <v>0</v>
      </c>
      <c r="I21" s="42">
        <f t="shared" si="2"/>
        <v>0</v>
      </c>
    </row>
    <row r="22" spans="1:9" ht="15">
      <c r="A22" s="24">
        <v>17</v>
      </c>
      <c r="B22" s="25" t="s">
        <v>39</v>
      </c>
      <c r="C22" s="22"/>
      <c r="D22" s="23">
        <v>1</v>
      </c>
      <c r="E22" s="13"/>
      <c r="F22" s="13"/>
      <c r="G22" s="10">
        <f t="shared" si="0"/>
        <v>0</v>
      </c>
      <c r="H22" s="10">
        <f t="shared" si="1"/>
        <v>0</v>
      </c>
      <c r="I22" s="42">
        <f t="shared" si="2"/>
        <v>0</v>
      </c>
    </row>
    <row r="23" spans="1:9" ht="15">
      <c r="A23" s="24">
        <v>18</v>
      </c>
      <c r="B23" s="25" t="s">
        <v>40</v>
      </c>
      <c r="C23" s="22"/>
      <c r="D23" s="23">
        <v>1</v>
      </c>
      <c r="E23" s="13"/>
      <c r="F23" s="13"/>
      <c r="G23" s="10">
        <f t="shared" si="0"/>
        <v>0</v>
      </c>
      <c r="H23" s="10">
        <f t="shared" si="1"/>
        <v>0</v>
      </c>
      <c r="I23" s="44">
        <f t="shared" si="2"/>
        <v>0</v>
      </c>
    </row>
    <row r="24" spans="1:9" ht="15">
      <c r="A24" s="24">
        <v>19</v>
      </c>
      <c r="B24" s="25" t="s">
        <v>41</v>
      </c>
      <c r="C24" s="22"/>
      <c r="D24" s="23">
        <v>10</v>
      </c>
      <c r="E24" s="13"/>
      <c r="F24" s="13"/>
      <c r="G24" s="10">
        <f t="shared" si="0"/>
        <v>0</v>
      </c>
      <c r="H24" s="10">
        <f t="shared" si="1"/>
        <v>0</v>
      </c>
      <c r="I24" s="43">
        <f t="shared" si="2"/>
        <v>0</v>
      </c>
    </row>
    <row r="25" spans="1:9" ht="15">
      <c r="A25" s="24">
        <v>20</v>
      </c>
      <c r="B25" s="25" t="s">
        <v>42</v>
      </c>
      <c r="C25" s="22"/>
      <c r="D25" s="23">
        <v>12</v>
      </c>
      <c r="E25" s="13"/>
      <c r="F25" s="13"/>
      <c r="G25" s="10">
        <f t="shared" si="0"/>
        <v>0</v>
      </c>
      <c r="H25" s="10">
        <f t="shared" si="1"/>
        <v>0</v>
      </c>
      <c r="I25" s="42">
        <f t="shared" si="2"/>
        <v>0</v>
      </c>
    </row>
    <row r="26" spans="1:9" ht="15">
      <c r="A26" s="24">
        <v>21</v>
      </c>
      <c r="B26" s="25" t="s">
        <v>43</v>
      </c>
      <c r="C26" s="22"/>
      <c r="D26" s="23">
        <v>6</v>
      </c>
      <c r="E26" s="13"/>
      <c r="F26" s="13"/>
      <c r="G26" s="10">
        <f t="shared" si="0"/>
        <v>0</v>
      </c>
      <c r="H26" s="10">
        <f t="shared" si="1"/>
        <v>0</v>
      </c>
      <c r="I26" s="42">
        <f t="shared" si="2"/>
        <v>0</v>
      </c>
    </row>
    <row r="27" spans="1:9" ht="15">
      <c r="A27" s="24">
        <v>22</v>
      </c>
      <c r="B27" s="25" t="s">
        <v>44</v>
      </c>
      <c r="C27" s="22"/>
      <c r="D27" s="23">
        <v>5</v>
      </c>
      <c r="E27" s="13"/>
      <c r="F27" s="13"/>
      <c r="G27" s="10">
        <f t="shared" si="0"/>
        <v>0</v>
      </c>
      <c r="H27" s="10">
        <f t="shared" si="1"/>
        <v>0</v>
      </c>
      <c r="I27" s="43">
        <f t="shared" si="2"/>
        <v>0</v>
      </c>
    </row>
    <row r="28" spans="1:9" ht="15">
      <c r="A28" s="24">
        <v>23</v>
      </c>
      <c r="B28" s="25" t="s">
        <v>45</v>
      </c>
      <c r="C28" s="22"/>
      <c r="D28" s="23">
        <v>10</v>
      </c>
      <c r="E28" s="13"/>
      <c r="F28" s="13"/>
      <c r="G28" s="10">
        <f t="shared" si="0"/>
        <v>0</v>
      </c>
      <c r="H28" s="10">
        <f t="shared" si="1"/>
        <v>0</v>
      </c>
      <c r="I28" s="42">
        <f t="shared" si="2"/>
        <v>0</v>
      </c>
    </row>
    <row r="29" spans="1:9" ht="15">
      <c r="A29" s="24">
        <v>24</v>
      </c>
      <c r="B29" s="25" t="s">
        <v>46</v>
      </c>
      <c r="C29" s="22"/>
      <c r="D29" s="23">
        <v>10</v>
      </c>
      <c r="E29" s="13"/>
      <c r="F29" s="13"/>
      <c r="G29" s="10">
        <f t="shared" si="0"/>
        <v>0</v>
      </c>
      <c r="H29" s="10">
        <f t="shared" si="1"/>
        <v>0</v>
      </c>
      <c r="I29" s="44">
        <f t="shared" si="2"/>
        <v>0</v>
      </c>
    </row>
    <row r="30" spans="1:9" ht="15">
      <c r="A30" s="24">
        <v>25</v>
      </c>
      <c r="B30" s="25" t="s">
        <v>47</v>
      </c>
      <c r="C30" s="22"/>
      <c r="D30" s="23">
        <v>2</v>
      </c>
      <c r="E30" s="13"/>
      <c r="F30" s="13"/>
      <c r="G30" s="10">
        <f t="shared" si="0"/>
        <v>0</v>
      </c>
      <c r="H30" s="10">
        <f t="shared" si="1"/>
        <v>0</v>
      </c>
      <c r="I30" s="43">
        <f t="shared" si="2"/>
        <v>0</v>
      </c>
    </row>
    <row r="31" spans="1:9" ht="15">
      <c r="A31" s="24">
        <v>26</v>
      </c>
      <c r="B31" s="25" t="s">
        <v>48</v>
      </c>
      <c r="C31" s="22"/>
      <c r="D31" s="23">
        <v>2</v>
      </c>
      <c r="E31" s="13"/>
      <c r="F31" s="13"/>
      <c r="G31" s="10">
        <f t="shared" si="0"/>
        <v>0</v>
      </c>
      <c r="H31" s="10">
        <f t="shared" si="1"/>
        <v>0</v>
      </c>
      <c r="I31" s="42">
        <f t="shared" si="2"/>
        <v>0</v>
      </c>
    </row>
    <row r="32" spans="1:9" ht="15">
      <c r="A32" s="24">
        <v>27</v>
      </c>
      <c r="B32" s="25" t="s">
        <v>49</v>
      </c>
      <c r="C32" s="22"/>
      <c r="D32" s="23">
        <v>2</v>
      </c>
      <c r="E32" s="13"/>
      <c r="F32" s="13"/>
      <c r="G32" s="10">
        <f t="shared" si="0"/>
        <v>0</v>
      </c>
      <c r="H32" s="10">
        <f t="shared" si="1"/>
        <v>0</v>
      </c>
      <c r="I32" s="42">
        <f t="shared" si="2"/>
        <v>0</v>
      </c>
    </row>
    <row r="33" spans="1:9" ht="15">
      <c r="A33" s="50">
        <v>28</v>
      </c>
      <c r="B33" s="51" t="s">
        <v>50</v>
      </c>
      <c r="C33" s="52"/>
      <c r="D33" s="53">
        <v>20</v>
      </c>
      <c r="E33" s="54"/>
      <c r="F33" s="54"/>
      <c r="G33" s="55">
        <f t="shared" si="0"/>
        <v>0</v>
      </c>
      <c r="H33" s="55">
        <f t="shared" si="1"/>
        <v>0</v>
      </c>
      <c r="I33" s="44">
        <f t="shared" si="2"/>
        <v>0</v>
      </c>
    </row>
    <row r="34" spans="1:9" ht="15">
      <c r="A34" s="24">
        <v>29</v>
      </c>
      <c r="B34" s="25" t="s">
        <v>51</v>
      </c>
      <c r="C34" s="47"/>
      <c r="D34" s="48">
        <v>200</v>
      </c>
      <c r="E34" s="13"/>
      <c r="F34" s="13"/>
      <c r="G34" s="49">
        <f t="shared" si="0"/>
        <v>0</v>
      </c>
      <c r="H34" s="49">
        <f t="shared" si="1"/>
        <v>0</v>
      </c>
      <c r="I34" s="42">
        <f t="shared" si="2"/>
        <v>0</v>
      </c>
    </row>
    <row r="35" spans="1:9" ht="15">
      <c r="A35" s="24">
        <v>30</v>
      </c>
      <c r="B35" s="25" t="s">
        <v>52</v>
      </c>
      <c r="C35" s="22"/>
      <c r="D35" s="23">
        <v>1</v>
      </c>
      <c r="E35" s="13"/>
      <c r="F35" s="13"/>
      <c r="G35" s="10">
        <f t="shared" si="0"/>
        <v>0</v>
      </c>
      <c r="H35" s="10">
        <f t="shared" si="1"/>
        <v>0</v>
      </c>
      <c r="I35" s="42">
        <f t="shared" si="2"/>
        <v>0</v>
      </c>
    </row>
    <row r="36" spans="1:9" ht="15">
      <c r="A36" s="24">
        <v>31</v>
      </c>
      <c r="B36" s="25" t="s">
        <v>53</v>
      </c>
      <c r="C36" s="22"/>
      <c r="D36" s="23">
        <v>10</v>
      </c>
      <c r="E36" s="13"/>
      <c r="F36" s="13"/>
      <c r="G36" s="10">
        <f t="shared" si="0"/>
        <v>0</v>
      </c>
      <c r="H36" s="10">
        <f t="shared" si="1"/>
        <v>0</v>
      </c>
      <c r="I36" s="43">
        <f t="shared" si="2"/>
        <v>0</v>
      </c>
    </row>
    <row r="37" spans="1:9" ht="15">
      <c r="A37" s="24">
        <v>32</v>
      </c>
      <c r="B37" s="25" t="s">
        <v>54</v>
      </c>
      <c r="C37" s="22"/>
      <c r="D37" s="23">
        <v>5</v>
      </c>
      <c r="E37" s="13"/>
      <c r="F37" s="13"/>
      <c r="G37" s="10">
        <f t="shared" si="0"/>
        <v>0</v>
      </c>
      <c r="H37" s="10">
        <f t="shared" si="1"/>
        <v>0</v>
      </c>
      <c r="I37" s="42">
        <f t="shared" si="2"/>
        <v>0</v>
      </c>
    </row>
    <row r="38" spans="1:9" ht="15">
      <c r="A38" s="24">
        <v>33</v>
      </c>
      <c r="B38" s="25" t="s">
        <v>55</v>
      </c>
      <c r="C38" s="22"/>
      <c r="D38" s="23">
        <v>2</v>
      </c>
      <c r="E38" s="13"/>
      <c r="F38" s="13"/>
      <c r="G38" s="10">
        <f t="shared" si="0"/>
        <v>0</v>
      </c>
      <c r="H38" s="10">
        <f t="shared" si="1"/>
        <v>0</v>
      </c>
      <c r="I38" s="42">
        <f t="shared" si="2"/>
        <v>0</v>
      </c>
    </row>
    <row r="39" spans="1:9" ht="15">
      <c r="A39" s="24">
        <v>34</v>
      </c>
      <c r="B39" s="25" t="s">
        <v>56</v>
      </c>
      <c r="C39" s="22"/>
      <c r="D39" s="23">
        <v>1</v>
      </c>
      <c r="E39" s="13"/>
      <c r="F39" s="13"/>
      <c r="G39" s="10">
        <f t="shared" si="0"/>
        <v>0</v>
      </c>
      <c r="H39" s="10">
        <f t="shared" si="1"/>
        <v>0</v>
      </c>
      <c r="I39" s="42">
        <f t="shared" si="2"/>
        <v>0</v>
      </c>
    </row>
    <row r="40" spans="1:9" ht="15">
      <c r="A40" s="24">
        <v>35</v>
      </c>
      <c r="B40" s="25" t="s">
        <v>57</v>
      </c>
      <c r="C40" s="22"/>
      <c r="D40" s="23">
        <v>1</v>
      </c>
      <c r="E40" s="13"/>
      <c r="F40" s="13"/>
      <c r="G40" s="10">
        <f t="shared" si="0"/>
        <v>0</v>
      </c>
      <c r="H40" s="10">
        <f t="shared" si="1"/>
        <v>0</v>
      </c>
      <c r="I40" s="42">
        <f t="shared" si="2"/>
        <v>0</v>
      </c>
    </row>
    <row r="41" spans="1:9" ht="15">
      <c r="A41" s="24">
        <v>36</v>
      </c>
      <c r="B41" s="25" t="s">
        <v>58</v>
      </c>
      <c r="C41" s="22"/>
      <c r="D41" s="23">
        <v>1</v>
      </c>
      <c r="E41" s="13"/>
      <c r="F41" s="13"/>
      <c r="G41" s="10">
        <f t="shared" si="0"/>
        <v>0</v>
      </c>
      <c r="H41" s="10">
        <f t="shared" si="1"/>
        <v>0</v>
      </c>
      <c r="I41" s="44">
        <f t="shared" si="2"/>
        <v>0</v>
      </c>
    </row>
    <row r="42" spans="1:9" ht="15">
      <c r="A42" s="24">
        <v>37</v>
      </c>
      <c r="B42" s="25" t="s">
        <v>59</v>
      </c>
      <c r="C42" s="22"/>
      <c r="D42" s="23">
        <v>6</v>
      </c>
      <c r="E42" s="13"/>
      <c r="F42" s="13"/>
      <c r="G42" s="10">
        <f t="shared" si="0"/>
        <v>0</v>
      </c>
      <c r="H42" s="10">
        <f t="shared" si="1"/>
        <v>0</v>
      </c>
      <c r="I42" s="44">
        <f t="shared" si="2"/>
        <v>0</v>
      </c>
    </row>
    <row r="43" spans="1:9" ht="15">
      <c r="A43" s="24">
        <v>38</v>
      </c>
      <c r="B43" s="25" t="s">
        <v>60</v>
      </c>
      <c r="C43" s="22"/>
      <c r="D43" s="23">
        <v>1</v>
      </c>
      <c r="E43" s="13"/>
      <c r="F43" s="13"/>
      <c r="G43" s="10">
        <f t="shared" si="0"/>
        <v>0</v>
      </c>
      <c r="H43" s="10">
        <f t="shared" si="1"/>
        <v>0</v>
      </c>
      <c r="I43" s="43">
        <f t="shared" si="2"/>
        <v>0</v>
      </c>
    </row>
    <row r="44" spans="1:9" ht="15">
      <c r="A44" s="24">
        <v>39</v>
      </c>
      <c r="B44" s="25" t="s">
        <v>60</v>
      </c>
      <c r="C44" s="22"/>
      <c r="D44" s="23">
        <v>2</v>
      </c>
      <c r="E44" s="13"/>
      <c r="F44" s="13"/>
      <c r="G44" s="10">
        <f t="shared" si="0"/>
        <v>0</v>
      </c>
      <c r="H44" s="10">
        <f t="shared" si="1"/>
        <v>0</v>
      </c>
      <c r="I44" s="56">
        <f t="shared" si="2"/>
        <v>0</v>
      </c>
    </row>
    <row r="45" spans="1:9" ht="15">
      <c r="A45" s="24">
        <v>40</v>
      </c>
      <c r="B45" s="25" t="s">
        <v>61</v>
      </c>
      <c r="C45" s="22"/>
      <c r="D45" s="23">
        <v>1</v>
      </c>
      <c r="E45" s="13"/>
      <c r="F45" s="13"/>
      <c r="G45" s="10">
        <f t="shared" si="0"/>
        <v>0</v>
      </c>
      <c r="H45" s="10">
        <f t="shared" si="1"/>
        <v>0</v>
      </c>
      <c r="I45" s="42">
        <f t="shared" si="2"/>
        <v>0</v>
      </c>
    </row>
    <row r="46" spans="1:9" ht="15">
      <c r="A46" s="24">
        <v>41</v>
      </c>
      <c r="B46" s="25" t="s">
        <v>62</v>
      </c>
      <c r="C46" s="22"/>
      <c r="D46" s="23">
        <v>6</v>
      </c>
      <c r="E46" s="13"/>
      <c r="F46" s="13"/>
      <c r="G46" s="10">
        <f t="shared" si="0"/>
        <v>0</v>
      </c>
      <c r="H46" s="10">
        <f t="shared" si="1"/>
        <v>0</v>
      </c>
      <c r="I46" s="43">
        <f t="shared" si="2"/>
        <v>0</v>
      </c>
    </row>
    <row r="47" spans="1:9" ht="15">
      <c r="A47" s="24">
        <v>42</v>
      </c>
      <c r="B47" s="25" t="s">
        <v>63</v>
      </c>
      <c r="C47" s="22"/>
      <c r="D47" s="23">
        <v>10</v>
      </c>
      <c r="E47" s="13"/>
      <c r="F47" s="13"/>
      <c r="G47" s="10">
        <f t="shared" si="0"/>
        <v>0</v>
      </c>
      <c r="H47" s="10">
        <f t="shared" si="1"/>
        <v>0</v>
      </c>
      <c r="I47" s="56">
        <f t="shared" si="2"/>
        <v>0</v>
      </c>
    </row>
    <row r="48" spans="1:9" ht="15">
      <c r="A48" s="24">
        <v>43</v>
      </c>
      <c r="B48" s="25" t="s">
        <v>62</v>
      </c>
      <c r="C48" s="22"/>
      <c r="D48" s="23">
        <v>6</v>
      </c>
      <c r="E48" s="13"/>
      <c r="F48" s="13"/>
      <c r="G48" s="10">
        <f t="shared" si="0"/>
        <v>0</v>
      </c>
      <c r="H48" s="10">
        <f t="shared" si="1"/>
        <v>0</v>
      </c>
      <c r="I48" s="42">
        <f t="shared" si="2"/>
        <v>0</v>
      </c>
    </row>
    <row r="49" spans="1:256" ht="15">
      <c r="A49"/>
      <c r="B49"/>
      <c r="C49"/>
      <c r="D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9" ht="15">
      <c r="A50" s="14"/>
      <c r="B50" s="15"/>
      <c r="C50" s="14"/>
      <c r="D50" s="16" t="s">
        <v>14</v>
      </c>
      <c r="H50" s="28">
        <f>SUM(H6:H48)</f>
        <v>0</v>
      </c>
      <c r="I50" s="26">
        <f>SUM(I6:I48)</f>
        <v>0</v>
      </c>
    </row>
    <row r="53" ht="15">
      <c r="B53" s="61" t="s">
        <v>74</v>
      </c>
    </row>
    <row r="54" ht="15">
      <c r="B54" s="62" t="s">
        <v>75</v>
      </c>
    </row>
    <row r="55" ht="15">
      <c r="B55" s="62" t="s">
        <v>76</v>
      </c>
    </row>
  </sheetData>
  <sheetProtection selectLockedCells="1" selectUnlockedCells="1"/>
  <mergeCells count="1">
    <mergeCell ref="A3:B3"/>
  </mergeCells>
  <printOptions/>
  <pageMargins left="0.39375" right="0.39375" top="0.63125" bottom="0.63125" header="0.3937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M23" sqref="M23"/>
    </sheetView>
  </sheetViews>
  <sheetFormatPr defaultColWidth="9.140625" defaultRowHeight="12.75"/>
  <cols>
    <col min="1" max="1" width="5.28125" style="1" customWidth="1"/>
    <col min="2" max="2" width="27.57421875" style="2" customWidth="1"/>
    <col min="3" max="3" width="28.7109375" style="2" customWidth="1"/>
    <col min="4" max="4" width="9.7109375" style="1" customWidth="1"/>
    <col min="5" max="5" width="11.57421875" style="2" customWidth="1"/>
    <col min="6" max="6" width="13.140625" style="2" customWidth="1"/>
    <col min="7" max="16384" width="11.57421875" style="2" customWidth="1"/>
  </cols>
  <sheetData>
    <row r="3" spans="1:6" ht="15">
      <c r="A3" s="60" t="s">
        <v>64</v>
      </c>
      <c r="B3" s="60"/>
      <c r="F3" s="27" t="s">
        <v>68</v>
      </c>
    </row>
    <row r="4" ht="15">
      <c r="A4"/>
    </row>
    <row r="5" spans="1:9" s="19" customFormat="1" ht="28.5" customHeight="1">
      <c r="A5" s="18" t="s">
        <v>1</v>
      </c>
      <c r="B5" s="18" t="s">
        <v>2</v>
      </c>
      <c r="C5" s="18" t="s">
        <v>3</v>
      </c>
      <c r="D5" s="18" t="s">
        <v>4</v>
      </c>
      <c r="E5" s="3" t="s">
        <v>70</v>
      </c>
      <c r="F5" s="3" t="s">
        <v>6</v>
      </c>
      <c r="G5" s="3" t="s">
        <v>71</v>
      </c>
      <c r="H5" s="3" t="s">
        <v>72</v>
      </c>
      <c r="I5" s="3" t="s">
        <v>73</v>
      </c>
    </row>
    <row r="6" spans="1:9" ht="15">
      <c r="A6" s="20">
        <v>1</v>
      </c>
      <c r="B6" s="21" t="s">
        <v>65</v>
      </c>
      <c r="C6" s="21"/>
      <c r="D6" s="23">
        <v>6</v>
      </c>
      <c r="E6" s="8"/>
      <c r="F6" s="9"/>
      <c r="G6" s="10">
        <f>E6+E6*F6</f>
        <v>0</v>
      </c>
      <c r="H6" s="32">
        <f>D6*E6</f>
        <v>0</v>
      </c>
      <c r="I6" s="57">
        <f>H6+H6*F6</f>
        <v>0</v>
      </c>
    </row>
    <row r="7" ht="15">
      <c r="I7" s="38"/>
    </row>
    <row r="8" spans="1:9" ht="15">
      <c r="A8" s="14"/>
      <c r="B8" s="15"/>
      <c r="C8" s="15"/>
      <c r="D8" s="14"/>
      <c r="E8" s="16" t="s">
        <v>14</v>
      </c>
      <c r="F8"/>
      <c r="G8" s="17"/>
      <c r="H8" s="17">
        <f>H6</f>
        <v>0</v>
      </c>
      <c r="I8" s="30">
        <f>I6</f>
        <v>0</v>
      </c>
    </row>
    <row r="11" spans="2:9" ht="15">
      <c r="B11" s="61" t="s">
        <v>74</v>
      </c>
      <c r="I11" s="28"/>
    </row>
    <row r="12" ht="15">
      <c r="B12" s="62" t="s">
        <v>75</v>
      </c>
    </row>
    <row r="13" ht="15">
      <c r="B13" s="62" t="s">
        <v>76</v>
      </c>
    </row>
  </sheetData>
  <sheetProtection selectLockedCells="1" selectUnlockedCells="1"/>
  <mergeCells count="1">
    <mergeCell ref="A3:B3"/>
  </mergeCells>
  <printOptions/>
  <pageMargins left="0.39375" right="0.39375" top="0.63125" bottom="0.63125" header="0.3937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2012-10-17T10:01:13Z</cp:lastPrinted>
  <dcterms:modified xsi:type="dcterms:W3CDTF">2012-10-17T10:06:05Z</dcterms:modified>
  <cp:category/>
  <cp:version/>
  <cp:contentType/>
  <cp:contentStatus/>
</cp:coreProperties>
</file>