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5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<sst xmlns="http://schemas.openxmlformats.org/spreadsheetml/2006/main" count="52" uniqueCount="39">
  <si>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Nazwa handlowa, kod katalogowy, producent</t>
  </si>
  <si>
    <t>Wartość brutto</t>
  </si>
  <si>
    <t>Opis produktu</t>
  </si>
  <si>
    <t>Ilość</t>
  </si>
  <si>
    <t>Cena netto</t>
  </si>
  <si>
    <t>Cena brutto</t>
  </si>
  <si>
    <t>Wartość netto</t>
  </si>
  <si>
    <t>op</t>
  </si>
  <si>
    <t>szt</t>
  </si>
  <si>
    <t>Lp</t>
  </si>
  <si>
    <t>Razem</t>
  </si>
  <si>
    <t>J.m</t>
  </si>
  <si>
    <t xml:space="preserve">Prowadnik hydrofilny z nitinolowym rdzeniem odpornym na załamania z hydrofilną końcówką roboczą o długości 5 cm zawierającą wolfram, w części dystalnej pokryty tworzywem zmniejszającym tarcie i ułatwiającym wymianę narzędzi, izolowany elektrycznie, dostępne średnice i długości:
0.025”, średnica końcówki .025"-.20" – sztywność standardowa, końcówka prosta, dł.450 cm,
0.035”, średnica końcówki .035-.027" – sztywność standardowa, końcówka prosta i zagięta, dł. 450 cm,
0.035”, średnica końcówki .035-.027"– o zwiększonej sztywności, końcówka prosta i zagięta, dł.450 cm,
(2 szt. w opakowaniu)
</t>
  </si>
  <si>
    <t>Prowadnik z dwiema końcówkami roboczymi o długości 5 i 10 cm, z nitinolowym rdzeniem odpornym na załamania, izolowany elektrycznie, z markerami pomiaru odległości widocznymi w promieniach RTG, średnica .035” – końcówka prosta i zagięta w sztywności standardowej i zwiększonej, długość 450 cm, dwukolorowy, zapewniający możliwość kontroli ruchu i położenia (2 szt. w opakowaniu)</t>
  </si>
  <si>
    <t>Sfinkterotom obrotowy jednorazowego użytku,z niezależnymi kanałami dla prowadnika i podawania kontrastu, średnica 7.0 - 5.5 Fr, dł. robocza 200 cm, dł. cięciwy tnącej 20 i 30 mm, nos 5 mm, średnica noska do wyboru:3,9mm,4,4mm</t>
  </si>
  <si>
    <t>Balon do rozszerzania dróg żółciowych wysokociśnieniowy, z zaokrąglonymi końcami, dł. balonu 2cm i 4cm, średnica balonu 4, 6, 8,10 mm (do wyboru), współpracuje z prowadnikiem .035”o dł. 260 oraz 450 cm</t>
  </si>
  <si>
    <t>Urządzenie do inflacji z manometrem, posiadające funkcję szybkiej pre-inflacji i szybkiej deflacji.</t>
  </si>
  <si>
    <t>Protezy do dróg żółciowych typu Amsterdam zagieta od strony XII-cy o średnicy 7 Fr, 10 Fr, wymagane długości:  5,7,10,12,15cm</t>
  </si>
  <si>
    <t>Protezy do dróg żółciowych cienkościenne z zagięciem dwunastniczym i środkowym. Średnica protez: 7 Fr, 8,5 Fr, 10 Fr; długości protez: 5,7,9,12,15,18cm.</t>
  </si>
  <si>
    <t>Koszyk trapezoidalny w stalowym pancerzu do ekstrakcji złogów z funkcją awaryjnej litotrypsji, z zabezpieczeniem przed uwięźnięciem złogu wewnątrz kosza, współpracuje z prowadnikiem o średnicy .035”, min. średnica kanału roboczego 3.2 mm, wymagane rozmiary kosza: 1.5 x 3; 2 x 4 cm 2.5 x 5 i 3 x 6 cm</t>
  </si>
  <si>
    <t>Papillotom igłowy - trójkanałowy; długość igły 4-6 mm; średnica zewnętrzna 7.0-5.5 Fr; średnica końcówki 4.8 Fr; zalecany prowadnik 0,035".</t>
  </si>
  <si>
    <t>Trzykanałowy cewnik balonowy do usuwania złogów z dróg żółciowych; średnica katateru 7 - 6 Fr; długość 200 cm; średnica balonu 9 -12 mm, 12-15mm, 15-18mm; ujście kontrastu powyżej lub poniżej balonu; zalecany prowadnik -  .035"</t>
  </si>
  <si>
    <t>Samorozprężalny stent wykonany ze stopu kobaltowo - chromowo - niklowego zapewniający dobrą widoczność całego stentu w promieniach RTG, dostępny w wersji niepokrywanej i pokrywanej (stent pokrywany z niepokrytymi końcami); dostępne średnice: 8mm i 10mm- długość stentów: 4, 6, 8cm stent zamontowany na zestawie wprowadzającym o średnicy 7,5- 8 Fr, współpracujący z prowadnikiem .035” o długości:  450cm, możliwość otwierania i zamykania stentu na zestawie do 75% i złożenia zestawu do pozycji wyjściowej, markery RTG na zestawie pozwalające na kontrolę stopnia uwolnienia stentu oraz jednoznaczne określenie punktu, po przekroczeniu, którego nie jest możliwe zamknięcie stentu.</t>
  </si>
  <si>
    <t>Balony do poszerzania zwężeń przełykowych i jelitowych o zmiennej średnicy (z prowadnikiem w komplecie) regulowanej ciśnieniem cieczy wewnątrz balonu-trójstopniowy, z zaokrąglonymi końcami pozwalającymi na obserwację miejsca dylatacji poprzez ścianę balonu, dł. balonu 5,5cm, wymagane zakresy średnic balonu: 68; 8-10; 10-12; 12-15; 15-18; 18-20mm, dł.robocza kateteru 180cm i 240cm; wszystkie średnice balonów współpracują z kanałem roboczym endoskopu o śr.2,8mm</t>
  </si>
  <si>
    <t xml:space="preserve">Poz 14, 15 bank 1szt </t>
  </si>
  <si>
    <t>Poz 8 rozm 2,5 x 5; 3 x 6 po 1szt</t>
  </si>
  <si>
    <t xml:space="preserve">Poz 11 dł 6 i 8cm po 1szt </t>
  </si>
  <si>
    <t>Poz 12 po 1szt każdy rozmiar</t>
  </si>
  <si>
    <t>Wykonawca najpóźniej w dniu podpisania umowy zdeponuje w formie "banku", w miejscu wskazanym w siedzibie Zamawiającego, akcesoria endoskopowe wymienione w następujących pozycjach:</t>
  </si>
  <si>
    <t>Strzykawki 60ml z manometrem jednorazowego użytku x 5szt</t>
  </si>
  <si>
    <t>vat %</t>
  </si>
  <si>
    <t>wartość netto ………… zł</t>
  </si>
  <si>
    <t>w tym podatek VAT …………… zł</t>
  </si>
  <si>
    <r>
      <t>Wartość brutto:</t>
    </r>
    <r>
      <rPr>
        <sz val="12"/>
        <rFont val="Times New Roman"/>
        <family val="1"/>
      </rPr>
      <t xml:space="preserve"> ……………... Zł</t>
    </r>
  </si>
  <si>
    <t xml:space="preserve"> Pakiet 5  narzędzia endoskopowe 5 - narzędzia endoskopowe ERCP i rozszerzenie</t>
  </si>
  <si>
    <t>Urządzenie wielorazowego użytku do obsługi balonów do poszerzania zwężeń oraz współpracujące z koszykiem z  funkcją litotrypsji</t>
  </si>
  <si>
    <t xml:space="preserve">*dopuszczenie odpowiedzią 1 </t>
  </si>
  <si>
    <r>
      <t>Balony do poszerzania zwężeń przełyku i odźwiernika z prowadnikiem o zmiennej średnicy regulowanej ciśnieniem cieczy wewnątrz balonu-trójstopniowy, z zaokrąglonymi końcami pozwalającymi na obserwację miejsca dylatacji poprzez ścianę balonu oraz dodatkowym kanałem na prowadnik, dł. balonu 5,5cm, wymagane zakresy średnic balonu: 6-8; 8-10; 10-12; 12-15; 15-18; 18-20mm, kateter o średnicy Fr 6 *</t>
    </r>
    <r>
      <rPr>
        <i/>
        <sz val="10"/>
        <rFont val="Arial"/>
        <family val="2"/>
      </rPr>
      <t>Zamawiajacy dopuszcza średnicę kateteru 7,5 Fr</t>
    </r>
    <r>
      <rPr>
        <sz val="10"/>
        <rFont val="Arial"/>
        <family val="2"/>
      </rPr>
      <t xml:space="preserve"> i dł.180cm i 240cm,cewnik zawiera fluoroscencyjną metkę z jednoznaczną informacją o średnicach i odpowiadającym im ciśnieniu, wszystkie średnice balonów współpracują z kanałem roboczym endoskopu o śr.2,8mm</t>
    </r>
  </si>
  <si>
    <t>załącznik 3.5 do siwz po zmianie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</si>
</sst>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_z_ł"/>
    <numFmt numFmtId="166" formatCode="_-* #,##0.00&quot; zł&quot;_-;\-* #,##0.00&quot; zł&quot;_-;_-* \-??&quot; zł&quot;_-;_-@_-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4" fontId="0" fillId="0" borderId="7" xfId="2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5" xfId="21" applyNumberFormat="1" applyFont="1" applyFill="1" applyBorder="1" applyAlignment="1" applyProtection="1">
      <alignment horizontal="center" vertical="center"/>
      <protection/>
    </xf>
    <xf numFmtId="164" fontId="0" fillId="0" borderId="6" xfId="21" applyNumberFormat="1" applyFont="1" applyFill="1" applyBorder="1" applyAlignment="1" applyProtection="1">
      <alignment horizontal="center" vertical="center"/>
      <protection/>
    </xf>
    <xf numFmtId="164" fontId="0" fillId="0" borderId="5" xfId="21" applyNumberFormat="1" applyFont="1" applyFill="1" applyBorder="1" applyAlignment="1" applyProtection="1">
      <alignment horizontal="right" vertical="center"/>
      <protection/>
    </xf>
    <xf numFmtId="0" fontId="1" fillId="0" borderId="5" xfId="0" applyFont="1" applyFill="1" applyBorder="1" applyAlignment="1">
      <alignment wrapText="1"/>
    </xf>
    <xf numFmtId="9" fontId="0" fillId="0" borderId="5" xfId="21" applyNumberFormat="1" applyFont="1" applyFill="1" applyBorder="1" applyAlignment="1" applyProtection="1">
      <alignment horizontal="center" vertical="center"/>
      <protection/>
    </xf>
    <xf numFmtId="9" fontId="0" fillId="0" borderId="6" xfId="21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21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21" applyNumberFormat="1" applyFont="1" applyFill="1" applyBorder="1" applyAlignment="1" applyProtection="1">
      <alignment horizontal="center" vertical="center"/>
      <protection/>
    </xf>
    <xf numFmtId="0" fontId="8" fillId="0" borderId="0" xfId="1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00390625" style="0" customWidth="1"/>
    <col min="2" max="2" width="50.125" style="0" customWidth="1"/>
    <col min="3" max="3" width="12.875" style="0" customWidth="1"/>
    <col min="4" max="4" width="5.00390625" style="0" customWidth="1"/>
    <col min="6" max="6" width="10.00390625" style="0" customWidth="1"/>
    <col min="7" max="7" width="7.125" style="0" customWidth="1"/>
    <col min="8" max="8" width="8.625" style="0" customWidth="1"/>
    <col min="9" max="9" width="10.625" style="0" customWidth="1"/>
    <col min="10" max="10" width="12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4"/>
      <c r="B2" s="4"/>
      <c r="C2" s="4"/>
      <c r="D2" s="4"/>
      <c r="E2" s="4"/>
      <c r="F2" s="4"/>
      <c r="G2" s="4"/>
      <c r="H2" s="38" t="s">
        <v>38</v>
      </c>
      <c r="I2" s="38"/>
      <c r="J2" s="38"/>
    </row>
    <row r="3" spans="1:10" s="6" customFormat="1" ht="20.25">
      <c r="A3" s="5"/>
      <c r="B3" s="5"/>
      <c r="C3" s="5"/>
      <c r="D3" s="5" t="s">
        <v>34</v>
      </c>
      <c r="E3" s="5"/>
      <c r="F3" s="5"/>
      <c r="G3" s="5"/>
      <c r="H3" s="5"/>
      <c r="I3" s="5"/>
      <c r="J3" s="5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64.5" customHeight="1">
      <c r="A6" s="7" t="s">
        <v>9</v>
      </c>
      <c r="B6" s="8" t="s">
        <v>2</v>
      </c>
      <c r="C6" s="9" t="s">
        <v>0</v>
      </c>
      <c r="D6" s="8" t="s">
        <v>11</v>
      </c>
      <c r="E6" s="8" t="s">
        <v>3</v>
      </c>
      <c r="F6" s="8" t="s">
        <v>4</v>
      </c>
      <c r="G6" s="8" t="s">
        <v>30</v>
      </c>
      <c r="H6" s="9" t="s">
        <v>5</v>
      </c>
      <c r="I6" s="9" t="s">
        <v>6</v>
      </c>
      <c r="J6" s="9" t="s">
        <v>1</v>
      </c>
    </row>
    <row r="7" spans="1:10" ht="198" customHeight="1">
      <c r="A7" s="10">
        <v>1</v>
      </c>
      <c r="B7" s="20" t="s">
        <v>12</v>
      </c>
      <c r="C7" s="11"/>
      <c r="D7" s="12" t="s">
        <v>7</v>
      </c>
      <c r="E7" s="12">
        <v>10</v>
      </c>
      <c r="F7" s="25"/>
      <c r="G7" s="29"/>
      <c r="H7" s="27">
        <f>(F7*G7)+F7</f>
        <v>0</v>
      </c>
      <c r="I7" s="27">
        <f>(E7*F7)</f>
        <v>0</v>
      </c>
      <c r="J7" s="27">
        <f>(I7*G7)+I7</f>
        <v>0</v>
      </c>
    </row>
    <row r="8" spans="1:10" ht="102">
      <c r="A8" s="10">
        <v>2</v>
      </c>
      <c r="B8" s="20" t="s">
        <v>13</v>
      </c>
      <c r="C8" s="11"/>
      <c r="D8" s="12" t="s">
        <v>7</v>
      </c>
      <c r="E8" s="12">
        <v>3</v>
      </c>
      <c r="F8" s="25"/>
      <c r="G8" s="29"/>
      <c r="H8" s="27">
        <f aca="true" t="shared" si="0" ref="H8:H15">(F8*G8)+F8</f>
        <v>0</v>
      </c>
      <c r="I8" s="27">
        <f aca="true" t="shared" si="1" ref="I8:I21">(E8*F8)</f>
        <v>0</v>
      </c>
      <c r="J8" s="27">
        <f aca="true" t="shared" si="2" ref="J8:J21">(I8*G8)+I8</f>
        <v>0</v>
      </c>
    </row>
    <row r="9" spans="1:10" ht="75" customHeight="1">
      <c r="A9" s="10">
        <v>3</v>
      </c>
      <c r="B9" s="20" t="s">
        <v>14</v>
      </c>
      <c r="C9" s="11"/>
      <c r="D9" s="12" t="s">
        <v>8</v>
      </c>
      <c r="E9" s="12">
        <v>3</v>
      </c>
      <c r="F9" s="25"/>
      <c r="G9" s="29"/>
      <c r="H9" s="27">
        <f t="shared" si="0"/>
        <v>0</v>
      </c>
      <c r="I9" s="27">
        <f t="shared" si="1"/>
        <v>0</v>
      </c>
      <c r="J9" s="27">
        <f t="shared" si="2"/>
        <v>0</v>
      </c>
    </row>
    <row r="10" spans="1:10" ht="62.25" customHeight="1">
      <c r="A10" s="10">
        <v>4</v>
      </c>
      <c r="B10" s="20" t="s">
        <v>15</v>
      </c>
      <c r="C10" s="11"/>
      <c r="D10" s="12" t="s">
        <v>8</v>
      </c>
      <c r="E10" s="12">
        <v>3</v>
      </c>
      <c r="F10" s="25"/>
      <c r="G10" s="29"/>
      <c r="H10" s="27">
        <f t="shared" si="0"/>
        <v>0</v>
      </c>
      <c r="I10" s="27">
        <f t="shared" si="1"/>
        <v>0</v>
      </c>
      <c r="J10" s="27">
        <f t="shared" si="2"/>
        <v>0</v>
      </c>
    </row>
    <row r="11" spans="1:10" ht="25.5">
      <c r="A11" s="10">
        <v>5</v>
      </c>
      <c r="B11" s="20" t="s">
        <v>16</v>
      </c>
      <c r="C11" s="11"/>
      <c r="D11" s="12" t="s">
        <v>8</v>
      </c>
      <c r="E11" s="12">
        <v>3</v>
      </c>
      <c r="F11" s="25"/>
      <c r="G11" s="29"/>
      <c r="H11" s="27">
        <f t="shared" si="0"/>
        <v>0</v>
      </c>
      <c r="I11" s="27">
        <f t="shared" si="1"/>
        <v>0</v>
      </c>
      <c r="J11" s="27">
        <f t="shared" si="2"/>
        <v>0</v>
      </c>
    </row>
    <row r="12" spans="1:10" ht="48.75" customHeight="1">
      <c r="A12" s="10">
        <v>6</v>
      </c>
      <c r="B12" s="20" t="s">
        <v>17</v>
      </c>
      <c r="C12" s="11"/>
      <c r="D12" s="12" t="s">
        <v>8</v>
      </c>
      <c r="E12" s="12">
        <v>50</v>
      </c>
      <c r="F12" s="25"/>
      <c r="G12" s="29"/>
      <c r="H12" s="27">
        <f t="shared" si="0"/>
        <v>0</v>
      </c>
      <c r="I12" s="27">
        <f t="shared" si="1"/>
        <v>0</v>
      </c>
      <c r="J12" s="27">
        <f t="shared" si="2"/>
        <v>0</v>
      </c>
    </row>
    <row r="13" spans="1:10" ht="60" customHeight="1">
      <c r="A13" s="10">
        <v>7</v>
      </c>
      <c r="B13" s="20" t="s">
        <v>18</v>
      </c>
      <c r="C13" s="11"/>
      <c r="D13" s="12" t="s">
        <v>8</v>
      </c>
      <c r="E13" s="12">
        <v>15</v>
      </c>
      <c r="F13" s="25"/>
      <c r="G13" s="29"/>
      <c r="H13" s="27">
        <f t="shared" si="0"/>
        <v>0</v>
      </c>
      <c r="I13" s="27">
        <f t="shared" si="1"/>
        <v>0</v>
      </c>
      <c r="J13" s="27">
        <f t="shared" si="2"/>
        <v>0</v>
      </c>
    </row>
    <row r="14" spans="1:10" ht="84" customHeight="1">
      <c r="A14" s="10">
        <v>8</v>
      </c>
      <c r="B14" s="21" t="s">
        <v>19</v>
      </c>
      <c r="C14" s="13"/>
      <c r="D14" s="12" t="s">
        <v>8</v>
      </c>
      <c r="E14" s="12">
        <v>8</v>
      </c>
      <c r="F14" s="25"/>
      <c r="G14" s="29"/>
      <c r="H14" s="27">
        <f t="shared" si="0"/>
        <v>0</v>
      </c>
      <c r="I14" s="27">
        <f t="shared" si="1"/>
        <v>0</v>
      </c>
      <c r="J14" s="27">
        <f t="shared" si="2"/>
        <v>0</v>
      </c>
    </row>
    <row r="15" spans="1:10" ht="60.75" customHeight="1">
      <c r="A15" s="10">
        <v>9</v>
      </c>
      <c r="B15" s="22" t="s">
        <v>20</v>
      </c>
      <c r="C15" s="14"/>
      <c r="D15" s="15" t="s">
        <v>8</v>
      </c>
      <c r="E15" s="15">
        <v>1</v>
      </c>
      <c r="F15" s="26"/>
      <c r="G15" s="30"/>
      <c r="H15" s="27">
        <f t="shared" si="0"/>
        <v>0</v>
      </c>
      <c r="I15" s="27">
        <f t="shared" si="1"/>
        <v>0</v>
      </c>
      <c r="J15" s="27">
        <f t="shared" si="2"/>
        <v>0</v>
      </c>
    </row>
    <row r="16" spans="1:10" ht="75.75" customHeight="1">
      <c r="A16" s="10">
        <v>10</v>
      </c>
      <c r="B16" s="20" t="s">
        <v>21</v>
      </c>
      <c r="C16" s="11"/>
      <c r="D16" s="16" t="s">
        <v>8</v>
      </c>
      <c r="E16" s="16">
        <v>10</v>
      </c>
      <c r="F16" s="25"/>
      <c r="G16" s="29"/>
      <c r="H16" s="27">
        <f aca="true" t="shared" si="3" ref="H16:H21">(F16*G16)+F16</f>
        <v>0</v>
      </c>
      <c r="I16" s="27">
        <f t="shared" si="1"/>
        <v>0</v>
      </c>
      <c r="J16" s="27">
        <f t="shared" si="2"/>
        <v>0</v>
      </c>
    </row>
    <row r="17" spans="1:10" ht="171.75" customHeight="1">
      <c r="A17" s="10">
        <v>11</v>
      </c>
      <c r="B17" s="20" t="s">
        <v>22</v>
      </c>
      <c r="C17" s="11"/>
      <c r="D17" s="16" t="s">
        <v>8</v>
      </c>
      <c r="E17" s="16">
        <v>5</v>
      </c>
      <c r="F17" s="25"/>
      <c r="G17" s="29"/>
      <c r="H17" s="27">
        <f t="shared" si="3"/>
        <v>0</v>
      </c>
      <c r="I17" s="27">
        <f t="shared" si="1"/>
        <v>0</v>
      </c>
      <c r="J17" s="27">
        <f t="shared" si="2"/>
        <v>0</v>
      </c>
    </row>
    <row r="18" spans="1:10" ht="178.5" customHeight="1">
      <c r="A18" s="10">
        <v>12</v>
      </c>
      <c r="B18" s="20" t="s">
        <v>37</v>
      </c>
      <c r="C18" s="11"/>
      <c r="D18" s="16" t="s">
        <v>8</v>
      </c>
      <c r="E18" s="16">
        <v>1</v>
      </c>
      <c r="F18" s="25"/>
      <c r="G18" s="29"/>
      <c r="H18" s="27">
        <f t="shared" si="3"/>
        <v>0</v>
      </c>
      <c r="I18" s="27">
        <f t="shared" si="1"/>
        <v>0</v>
      </c>
      <c r="J18" s="27">
        <f t="shared" si="2"/>
        <v>0</v>
      </c>
    </row>
    <row r="19" spans="1:10" ht="119.25" customHeight="1">
      <c r="A19" s="10">
        <v>13</v>
      </c>
      <c r="B19" s="20" t="s">
        <v>23</v>
      </c>
      <c r="C19" s="11"/>
      <c r="D19" s="16" t="s">
        <v>8</v>
      </c>
      <c r="E19" s="16">
        <v>10</v>
      </c>
      <c r="F19" s="25"/>
      <c r="G19" s="29"/>
      <c r="H19" s="27">
        <f t="shared" si="3"/>
        <v>0</v>
      </c>
      <c r="I19" s="27">
        <f t="shared" si="1"/>
        <v>0</v>
      </c>
      <c r="J19" s="27">
        <f t="shared" si="2"/>
        <v>0</v>
      </c>
    </row>
    <row r="20" spans="1:10" ht="42.75" customHeight="1">
      <c r="A20" s="10">
        <v>14</v>
      </c>
      <c r="B20" s="28" t="s">
        <v>35</v>
      </c>
      <c r="C20" s="11"/>
      <c r="D20" s="16" t="s">
        <v>8</v>
      </c>
      <c r="E20" s="16">
        <v>1</v>
      </c>
      <c r="F20" s="25"/>
      <c r="G20" s="29"/>
      <c r="H20" s="27">
        <f t="shared" si="3"/>
        <v>0</v>
      </c>
      <c r="I20" s="27">
        <f t="shared" si="1"/>
        <v>0</v>
      </c>
      <c r="J20" s="27">
        <f t="shared" si="2"/>
        <v>0</v>
      </c>
    </row>
    <row r="21" spans="1:10" ht="42.75" customHeight="1">
      <c r="A21" s="31">
        <v>15</v>
      </c>
      <c r="B21" s="22" t="s">
        <v>29</v>
      </c>
      <c r="C21" s="14"/>
      <c r="D21" s="32" t="s">
        <v>7</v>
      </c>
      <c r="E21" s="32">
        <v>1</v>
      </c>
      <c r="F21" s="26"/>
      <c r="G21" s="30"/>
      <c r="H21" s="33">
        <f t="shared" si="3"/>
        <v>0</v>
      </c>
      <c r="I21" s="33">
        <f t="shared" si="1"/>
        <v>0</v>
      </c>
      <c r="J21" s="33">
        <f t="shared" si="2"/>
        <v>0</v>
      </c>
    </row>
    <row r="22" spans="1:10" ht="17.25" customHeight="1">
      <c r="A22" s="1"/>
      <c r="B22" s="34" t="s">
        <v>10</v>
      </c>
      <c r="C22" s="35"/>
      <c r="D22" s="36"/>
      <c r="E22" s="36"/>
      <c r="F22" s="37"/>
      <c r="G22" s="37"/>
      <c r="H22" s="37"/>
      <c r="I22" s="37">
        <f>SUM(I7:I21)</f>
        <v>0</v>
      </c>
      <c r="J22" s="37">
        <f>SUM(J7:J21)</f>
        <v>0</v>
      </c>
    </row>
    <row r="23" spans="2:10" ht="12.75">
      <c r="B23" s="23" t="s">
        <v>36</v>
      </c>
      <c r="C23" s="17"/>
      <c r="I23" s="18"/>
      <c r="J23" s="19"/>
    </row>
    <row r="24" ht="12.75">
      <c r="B24" s="24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2:10" ht="38.25" customHeight="1">
      <c r="B27" s="39" t="s">
        <v>28</v>
      </c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2.75">
      <c r="B29" s="24" t="s">
        <v>24</v>
      </c>
    </row>
    <row r="30" ht="12.75">
      <c r="B30" s="24" t="s">
        <v>25</v>
      </c>
    </row>
    <row r="31" ht="12.75">
      <c r="B31" s="24" t="s">
        <v>26</v>
      </c>
    </row>
    <row r="32" ht="12.75">
      <c r="B32" s="24" t="s">
        <v>27</v>
      </c>
    </row>
    <row r="33" ht="12.75">
      <c r="B33" s="24"/>
    </row>
    <row r="34" ht="15.75">
      <c r="B34" s="2" t="s">
        <v>33</v>
      </c>
    </row>
    <row r="35" ht="15.75">
      <c r="B35" s="3" t="s">
        <v>32</v>
      </c>
    </row>
    <row r="36" ht="15.75">
      <c r="B36" s="3" t="s">
        <v>31</v>
      </c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</sheetData>
  <mergeCells count="3">
    <mergeCell ref="H2:J2"/>
    <mergeCell ref="B27:J27"/>
    <mergeCell ref="A25:J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2012-12-12T10:44:29Z</cp:lastPrinted>
  <dcterms:created xsi:type="dcterms:W3CDTF">1997-02-26T13:46:56Z</dcterms:created>
  <dcterms:modified xsi:type="dcterms:W3CDTF">2012-12-12T10:44:44Z</dcterms:modified>
  <cp:category/>
  <cp:version/>
  <cp:contentType/>
  <cp:contentStatus/>
</cp:coreProperties>
</file>