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3" sheetId="1" r:id="rId1"/>
  </sheets>
  <definedNames/>
  <calcPr fullCalcOnLoad="1"/>
</workbook>
</file>

<file path=xl/sharedStrings.xml><?xml version="1.0" encoding="utf-8"?>
<sst xmlns="http://schemas.openxmlformats.org/spreadsheetml/2006/main" count="91" uniqueCount="70">
  <si>
    <t>Nazwa handlowa, kod katalogowy, producent</t>
  </si>
  <si>
    <t>Wartość brutto</t>
  </si>
  <si>
    <t>szt.</t>
  </si>
  <si>
    <t>13.</t>
  </si>
  <si>
    <t>1.</t>
  </si>
  <si>
    <t>2.</t>
  </si>
  <si>
    <t>3.</t>
  </si>
  <si>
    <t>4.</t>
  </si>
  <si>
    <t>5.</t>
  </si>
  <si>
    <t>6.</t>
  </si>
  <si>
    <t>7.</t>
  </si>
  <si>
    <t>Ilość</t>
  </si>
  <si>
    <t>Cena netto</t>
  </si>
  <si>
    <t>Cena brutto</t>
  </si>
  <si>
    <t>Wartość netto</t>
  </si>
  <si>
    <t>8.</t>
  </si>
  <si>
    <t>9.</t>
  </si>
  <si>
    <t>10.</t>
  </si>
  <si>
    <t>Lp</t>
  </si>
  <si>
    <t>Nazwa</t>
  </si>
  <si>
    <t>jm</t>
  </si>
  <si>
    <t>Vat %</t>
  </si>
  <si>
    <t>Ustniki wielorazowe do badań endoskopowych górnego odcinka p.p.</t>
  </si>
  <si>
    <t>Zawór woda /powietrze do wideoendoskopów firmy Olympus</t>
  </si>
  <si>
    <t>Zawór ssący do wideoendoskopów</t>
  </si>
  <si>
    <t>Zatyczka do gniazda kanałów gastro,kolo i duodenoskopu firmy Olympus</t>
  </si>
  <si>
    <t>Adapter do płukania kanałów</t>
  </si>
  <si>
    <t>Adaptery do czyszczenia kanału ssącego</t>
  </si>
  <si>
    <t>Rurka do spłukania do gastro,kolonoskopów firmy Olympus</t>
  </si>
  <si>
    <t xml:space="preserve">Przyłącze dodatkowego doprowadzenia wody </t>
  </si>
  <si>
    <t>11.</t>
  </si>
  <si>
    <t>12.</t>
  </si>
  <si>
    <t>Filtr do myjni</t>
  </si>
  <si>
    <t>Butelka na wodę do endoskopów firmy Olympus</t>
  </si>
  <si>
    <t>14.</t>
  </si>
  <si>
    <t>Szczypce biopsyjne wielorazowe,łyżki owalne "ząb szczura",min.śr.kanału roboczego 2,8mm,dł.robocza 1550mm</t>
  </si>
  <si>
    <t>15.</t>
  </si>
  <si>
    <t>Szczypce biopsyjne wielorazowe,łyżki owalne "ząb szczura",min.śr.kanału roboczego 2,8mm,dł.robocza 2300mm</t>
  </si>
  <si>
    <t>16.</t>
  </si>
  <si>
    <t>Szczypce wielorazowe do "gorącej biopsji",min.śr.kanał roboczy 2,8mm,dł.robocza 2300mm</t>
  </si>
  <si>
    <t>17.</t>
  </si>
  <si>
    <t>Uchwyt do szczypiec wielorazowych do "gorącej biopsji",papillotomów igłowych ,min.śr.kanał roboczy 2,8mm</t>
  </si>
  <si>
    <t>18.</t>
  </si>
  <si>
    <t>Pojemnik na płyn ( do pompy OFP)</t>
  </si>
  <si>
    <t>19.</t>
  </si>
  <si>
    <t>20.</t>
  </si>
  <si>
    <t>Pasek do montażu pojemnika do OFP</t>
  </si>
  <si>
    <t>21.</t>
  </si>
  <si>
    <t>22.</t>
  </si>
  <si>
    <t>23.</t>
  </si>
  <si>
    <t>24.</t>
  </si>
  <si>
    <t xml:space="preserve"> 2l pojemnik uniwersalny do pompy ssącej endoskopowej </t>
  </si>
  <si>
    <t xml:space="preserve">       RAZEM</t>
  </si>
  <si>
    <t xml:space="preserve">Akcesoria endoskopowe muszą być kompatybilne z urządzeniami endoskopowymi będącymi w posiadaniu Zamawiającego (firmy Olympus). </t>
  </si>
  <si>
    <t>op.</t>
  </si>
  <si>
    <t>Filtry do pompy płuczącej niepodzielne opakowanie handlowe a10szt.</t>
  </si>
  <si>
    <t>Jednorazowe pętle do podwiązywania polipów, min. śred.kanału roboczego 2,8mm,śred.pętli 30mm,5szt w opakowaniu</t>
  </si>
  <si>
    <t>Filtry do pojemnika uniwersalnego określonego w pozycji 18 /20 a 10szt.</t>
  </si>
  <si>
    <t>Pokrywa na słoik do wielorazowego użytku (do pompy z pozycji 18)</t>
  </si>
  <si>
    <t>Wężyk do OFP-1,  opakowanie  a 10szt.</t>
  </si>
  <si>
    <t>PAKIET nr 3 narzędzia endoskopowe 3</t>
  </si>
  <si>
    <t>wartość netto ………… zł</t>
  </si>
  <si>
    <t>w tym podatek VAT …………… zł</t>
  </si>
  <si>
    <r>
      <t>Wartość brutto:</t>
    </r>
    <r>
      <rPr>
        <sz val="12"/>
        <rFont val="Times New Roman"/>
        <family val="1"/>
      </rPr>
      <t xml:space="preserve"> ……………... Zł</t>
    </r>
  </si>
  <si>
    <t>Szczypce biopsyjne wielorazowe,łyżki biopsyjne  owalne duże z okienkiem  igłą,dł.min.230mm do kanału 3,7mm</t>
  </si>
  <si>
    <t>op.*</t>
  </si>
  <si>
    <t>*zmiana odpowiedzią 3</t>
  </si>
  <si>
    <t>Załącznik 3.3 do SIWZ po zmianie</t>
  </si>
  <si>
    <t>**zmiana odpowiedzią 4</t>
  </si>
  <si>
    <r>
      <t xml:space="preserve">Kapturek do TJF- 160VR ** </t>
    </r>
    <r>
      <rPr>
        <i/>
        <sz val="10"/>
        <rFont val="Arial"/>
        <family val="2"/>
      </rPr>
      <t xml:space="preserve"> Zamawiający dopuszcza także opakowania po 2 szt. w ilości 3 opakowań. Wówczas należy dokonać przeliczenia i zmiany ilości i podać wielkość zaoferowanego opakowania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</si>
</sst>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_z_ł"/>
    <numFmt numFmtId="166" formatCode="_-* #,##0.00&quot; zł&quot;_-;\-* #,##0.00&quot; zł&quot;_-;_-* \-??&quot; zł&quot;_-;_-@_-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Microsoft Sans Serif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Times New Roman"/>
      <family val="1"/>
    </font>
    <font>
      <b/>
      <sz val="11"/>
      <name val="Microsoft Sans Serif"/>
      <family val="2"/>
    </font>
    <font>
      <b/>
      <sz val="11"/>
      <name val="Arial CE"/>
      <family val="0"/>
    </font>
    <font>
      <sz val="6"/>
      <name val="Times New Roman"/>
      <family val="1"/>
    </font>
    <font>
      <sz val="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4" fontId="8" fillId="0" borderId="1" xfId="0" applyNumberFormat="1" applyFont="1" applyBorder="1" applyAlignment="1">
      <alignment horizontal="center" vertical="center" wrapText="1"/>
    </xf>
    <xf numFmtId="9" fontId="7" fillId="0" borderId="1" xfId="19" applyNumberFormat="1" applyFont="1" applyBorder="1" applyAlignment="1" applyProtection="1">
      <alignment horizontal="center" vertical="center" wrapText="1"/>
      <protection locked="0"/>
    </xf>
    <xf numFmtId="4" fontId="7" fillId="0" borderId="1" xfId="19" applyNumberFormat="1" applyFont="1" applyBorder="1" applyAlignment="1" applyProtection="1">
      <alignment horizontal="center" vertical="center" wrapText="1"/>
      <protection locked="0"/>
    </xf>
    <xf numFmtId="4" fontId="7" fillId="0" borderId="1" xfId="19" applyNumberFormat="1" applyFont="1" applyBorder="1" applyAlignment="1">
      <alignment horizontal="center" vertical="center" wrapText="1"/>
      <protection/>
    </xf>
    <xf numFmtId="4" fontId="9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6" fillId="0" borderId="1" xfId="17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4" fontId="8" fillId="0" borderId="1" xfId="0" applyNumberFormat="1" applyFont="1" applyFill="1" applyBorder="1" applyAlignment="1">
      <alignment horizontal="center" vertical="center" wrapText="1"/>
    </xf>
    <xf numFmtId="9" fontId="7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65" fontId="2" fillId="0" borderId="1" xfId="17" applyNumberFormat="1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vertical="center" wrapText="1"/>
      <protection/>
    </xf>
    <xf numFmtId="0" fontId="1" fillId="0" borderId="1" xfId="17" applyFont="1" applyFill="1" applyBorder="1" applyAlignment="1">
      <alignment vertical="center" wrapText="1"/>
      <protection/>
    </xf>
    <xf numFmtId="0" fontId="1" fillId="0" borderId="1" xfId="17" applyNumberFormat="1" applyFont="1" applyBorder="1" applyAlignment="1">
      <alignment vertical="center" wrapText="1"/>
      <protection/>
    </xf>
    <xf numFmtId="0" fontId="16" fillId="0" borderId="1" xfId="17" applyFont="1" applyBorder="1" applyAlignment="1">
      <alignment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10" fillId="0" borderId="3" xfId="17" applyFont="1" applyBorder="1" applyAlignment="1">
      <alignment horizontal="left" vertical="center" wrapText="1"/>
      <protection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10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4.375" style="1" customWidth="1"/>
    <col min="2" max="2" width="42.25390625" style="0" customWidth="1"/>
    <col min="3" max="3" width="11.75390625" style="1" customWidth="1"/>
    <col min="4" max="4" width="5.125" style="1" customWidth="1"/>
    <col min="5" max="5" width="7.25390625" style="1" customWidth="1"/>
    <col min="6" max="6" width="10.875" style="1" customWidth="1"/>
    <col min="7" max="7" width="7.75390625" style="1" customWidth="1"/>
    <col min="8" max="8" width="10.75390625" style="1" customWidth="1"/>
    <col min="9" max="9" width="11.00390625" style="1" customWidth="1"/>
    <col min="10" max="10" width="11.875" style="1" customWidth="1"/>
  </cols>
  <sheetData>
    <row r="1" spans="2:9" ht="12.75">
      <c r="B1" t="s">
        <v>60</v>
      </c>
      <c r="I1" s="1" t="s">
        <v>67</v>
      </c>
    </row>
    <row r="2" spans="1:10" s="20" customFormat="1" ht="16.5">
      <c r="A2" s="18" t="s">
        <v>18</v>
      </c>
      <c r="B2" s="18" t="s">
        <v>19</v>
      </c>
      <c r="C2" s="19" t="s">
        <v>0</v>
      </c>
      <c r="D2" s="19" t="s">
        <v>20</v>
      </c>
      <c r="E2" s="19" t="s">
        <v>11</v>
      </c>
      <c r="F2" s="19" t="s">
        <v>12</v>
      </c>
      <c r="G2" s="19" t="s">
        <v>21</v>
      </c>
      <c r="H2" s="19" t="s">
        <v>13</v>
      </c>
      <c r="I2" s="19" t="s">
        <v>14</v>
      </c>
      <c r="J2" s="19" t="s">
        <v>1</v>
      </c>
    </row>
    <row r="3" spans="1:10" ht="25.5">
      <c r="A3" s="5" t="s">
        <v>4</v>
      </c>
      <c r="B3" s="22" t="s">
        <v>22</v>
      </c>
      <c r="C3" s="6"/>
      <c r="D3" s="7" t="s">
        <v>2</v>
      </c>
      <c r="E3" s="6">
        <v>60</v>
      </c>
      <c r="F3" s="8"/>
      <c r="G3" s="9"/>
      <c r="H3" s="10">
        <f>(F3*G3)+F3</f>
        <v>0</v>
      </c>
      <c r="I3" s="11">
        <f aca="true" t="shared" si="0" ref="I3:I26">E3*F3</f>
        <v>0</v>
      </c>
      <c r="J3" s="12">
        <f>(I3*G3)+I3</f>
        <v>0</v>
      </c>
    </row>
    <row r="4" spans="1:10" ht="25.5">
      <c r="A4" s="5" t="s">
        <v>5</v>
      </c>
      <c r="B4" s="22" t="s">
        <v>23</v>
      </c>
      <c r="C4" s="6"/>
      <c r="D4" s="7" t="s">
        <v>2</v>
      </c>
      <c r="E4" s="6">
        <v>16</v>
      </c>
      <c r="F4" s="8"/>
      <c r="G4" s="9"/>
      <c r="H4" s="10">
        <f aca="true" t="shared" si="1" ref="H4:H15">(F4*G4)+F4</f>
        <v>0</v>
      </c>
      <c r="I4" s="11">
        <f aca="true" t="shared" si="2" ref="I4:I13">E4*F4</f>
        <v>0</v>
      </c>
      <c r="J4" s="12">
        <f aca="true" t="shared" si="3" ref="J4:J13">(I4*G4)+I4</f>
        <v>0</v>
      </c>
    </row>
    <row r="5" spans="1:10" ht="21" customHeight="1">
      <c r="A5" s="5" t="s">
        <v>6</v>
      </c>
      <c r="B5" s="22" t="s">
        <v>24</v>
      </c>
      <c r="C5" s="6"/>
      <c r="D5" s="7" t="s">
        <v>2</v>
      </c>
      <c r="E5" s="6">
        <v>16</v>
      </c>
      <c r="F5" s="8"/>
      <c r="G5" s="9"/>
      <c r="H5" s="10">
        <f t="shared" si="1"/>
        <v>0</v>
      </c>
      <c r="I5" s="11">
        <f t="shared" si="2"/>
        <v>0</v>
      </c>
      <c r="J5" s="12">
        <f t="shared" si="3"/>
        <v>0</v>
      </c>
    </row>
    <row r="6" spans="1:10" ht="66.75" customHeight="1">
      <c r="A6" s="5" t="s">
        <v>7</v>
      </c>
      <c r="B6" s="22" t="s">
        <v>69</v>
      </c>
      <c r="C6" s="6"/>
      <c r="D6" s="7" t="s">
        <v>2</v>
      </c>
      <c r="E6" s="6">
        <v>6</v>
      </c>
      <c r="F6" s="8"/>
      <c r="G6" s="9"/>
      <c r="H6" s="10">
        <f t="shared" si="1"/>
        <v>0</v>
      </c>
      <c r="I6" s="11">
        <f t="shared" si="2"/>
        <v>0</v>
      </c>
      <c r="J6" s="12">
        <f t="shared" si="3"/>
        <v>0</v>
      </c>
    </row>
    <row r="7" spans="1:10" ht="38.25">
      <c r="A7" s="5" t="s">
        <v>8</v>
      </c>
      <c r="B7" s="23" t="s">
        <v>64</v>
      </c>
      <c r="C7" s="6"/>
      <c r="D7" s="7" t="s">
        <v>2</v>
      </c>
      <c r="E7" s="6">
        <v>10</v>
      </c>
      <c r="F7" s="8"/>
      <c r="G7" s="9"/>
      <c r="H7" s="10">
        <f t="shared" si="1"/>
        <v>0</v>
      </c>
      <c r="I7" s="11">
        <f t="shared" si="2"/>
        <v>0</v>
      </c>
      <c r="J7" s="12">
        <f t="shared" si="3"/>
        <v>0</v>
      </c>
    </row>
    <row r="8" spans="1:10" ht="25.5">
      <c r="A8" s="5" t="s">
        <v>9</v>
      </c>
      <c r="B8" s="23" t="s">
        <v>25</v>
      </c>
      <c r="C8" s="14"/>
      <c r="D8" s="15" t="s">
        <v>2</v>
      </c>
      <c r="E8" s="14">
        <v>2</v>
      </c>
      <c r="F8" s="16"/>
      <c r="G8" s="17"/>
      <c r="H8" s="10">
        <f t="shared" si="1"/>
        <v>0</v>
      </c>
      <c r="I8" s="11">
        <f t="shared" si="2"/>
        <v>0</v>
      </c>
      <c r="J8" s="12">
        <f t="shared" si="3"/>
        <v>0</v>
      </c>
    </row>
    <row r="9" spans="1:10" ht="20.25" customHeight="1">
      <c r="A9" s="5" t="s">
        <v>10</v>
      </c>
      <c r="B9" s="22" t="s">
        <v>26</v>
      </c>
      <c r="C9" s="6"/>
      <c r="D9" s="7" t="s">
        <v>2</v>
      </c>
      <c r="E9" s="6">
        <v>2</v>
      </c>
      <c r="F9" s="8"/>
      <c r="G9" s="9"/>
      <c r="H9" s="10">
        <f t="shared" si="1"/>
        <v>0</v>
      </c>
      <c r="I9" s="11">
        <f t="shared" si="2"/>
        <v>0</v>
      </c>
      <c r="J9" s="12">
        <f t="shared" si="3"/>
        <v>0</v>
      </c>
    </row>
    <row r="10" spans="1:10" ht="15">
      <c r="A10" s="5" t="s">
        <v>15</v>
      </c>
      <c r="B10" s="22" t="s">
        <v>27</v>
      </c>
      <c r="C10" s="6"/>
      <c r="D10" s="7" t="s">
        <v>2</v>
      </c>
      <c r="E10" s="6">
        <v>2</v>
      </c>
      <c r="F10" s="8"/>
      <c r="G10" s="9"/>
      <c r="H10" s="10">
        <f t="shared" si="1"/>
        <v>0</v>
      </c>
      <c r="I10" s="11">
        <f t="shared" si="2"/>
        <v>0</v>
      </c>
      <c r="J10" s="12">
        <f t="shared" si="3"/>
        <v>0</v>
      </c>
    </row>
    <row r="11" spans="1:10" ht="25.5">
      <c r="A11" s="5" t="s">
        <v>16</v>
      </c>
      <c r="B11" s="22" t="s">
        <v>28</v>
      </c>
      <c r="C11" s="6"/>
      <c r="D11" s="7" t="s">
        <v>2</v>
      </c>
      <c r="E11" s="6">
        <v>2</v>
      </c>
      <c r="F11" s="8"/>
      <c r="G11" s="9"/>
      <c r="H11" s="10">
        <f t="shared" si="1"/>
        <v>0</v>
      </c>
      <c r="I11" s="11">
        <f t="shared" si="2"/>
        <v>0</v>
      </c>
      <c r="J11" s="12">
        <f t="shared" si="3"/>
        <v>0</v>
      </c>
    </row>
    <row r="12" spans="1:10" ht="15">
      <c r="A12" s="5" t="s">
        <v>17</v>
      </c>
      <c r="B12" s="23" t="s">
        <v>29</v>
      </c>
      <c r="C12" s="6"/>
      <c r="D12" s="7" t="s">
        <v>2</v>
      </c>
      <c r="E12" s="6">
        <v>4</v>
      </c>
      <c r="F12" s="8"/>
      <c r="G12" s="9"/>
      <c r="H12" s="10">
        <f t="shared" si="1"/>
        <v>0</v>
      </c>
      <c r="I12" s="11">
        <f t="shared" si="2"/>
        <v>0</v>
      </c>
      <c r="J12" s="12">
        <f t="shared" si="3"/>
        <v>0</v>
      </c>
    </row>
    <row r="13" spans="1:10" ht="27.75" customHeight="1">
      <c r="A13" s="5" t="s">
        <v>30</v>
      </c>
      <c r="B13" s="22" t="s">
        <v>55</v>
      </c>
      <c r="C13" s="6"/>
      <c r="D13" s="7" t="s">
        <v>65</v>
      </c>
      <c r="E13" s="6">
        <v>1</v>
      </c>
      <c r="F13" s="8"/>
      <c r="G13" s="9"/>
      <c r="H13" s="10">
        <f t="shared" si="1"/>
        <v>0</v>
      </c>
      <c r="I13" s="11">
        <f t="shared" si="2"/>
        <v>0</v>
      </c>
      <c r="J13" s="12">
        <f t="shared" si="3"/>
        <v>0</v>
      </c>
    </row>
    <row r="14" spans="1:10" ht="21.75" customHeight="1">
      <c r="A14" s="5" t="s">
        <v>31</v>
      </c>
      <c r="B14" s="22" t="s">
        <v>32</v>
      </c>
      <c r="C14" s="6"/>
      <c r="D14" s="7" t="s">
        <v>2</v>
      </c>
      <c r="E14" s="6">
        <v>8</v>
      </c>
      <c r="F14" s="8"/>
      <c r="G14" s="9"/>
      <c r="H14" s="10">
        <f t="shared" si="1"/>
        <v>0</v>
      </c>
      <c r="I14" s="11">
        <f>E14*F14</f>
        <v>0</v>
      </c>
      <c r="J14" s="12">
        <f>(I14*G14)+I14</f>
        <v>0</v>
      </c>
    </row>
    <row r="15" spans="1:10" ht="15">
      <c r="A15" s="5" t="s">
        <v>3</v>
      </c>
      <c r="B15" s="22" t="s">
        <v>33</v>
      </c>
      <c r="C15" s="6"/>
      <c r="D15" s="7" t="s">
        <v>2</v>
      </c>
      <c r="E15" s="6">
        <v>2</v>
      </c>
      <c r="F15" s="8"/>
      <c r="G15" s="9"/>
      <c r="H15" s="10">
        <f t="shared" si="1"/>
        <v>0</v>
      </c>
      <c r="I15" s="11">
        <f t="shared" si="0"/>
        <v>0</v>
      </c>
      <c r="J15" s="12">
        <f aca="true" t="shared" si="4" ref="J15:J26">(I15*G15)+I15</f>
        <v>0</v>
      </c>
    </row>
    <row r="16" spans="1:10" ht="38.25">
      <c r="A16" s="5" t="s">
        <v>34</v>
      </c>
      <c r="B16" s="22" t="s">
        <v>35</v>
      </c>
      <c r="C16" s="6"/>
      <c r="D16" s="7" t="s">
        <v>2</v>
      </c>
      <c r="E16" s="6">
        <v>2</v>
      </c>
      <c r="F16" s="8"/>
      <c r="G16" s="9"/>
      <c r="H16" s="10">
        <f>(F16*G16)+F16</f>
        <v>0</v>
      </c>
      <c r="I16" s="11">
        <f t="shared" si="0"/>
        <v>0</v>
      </c>
      <c r="J16" s="12">
        <f t="shared" si="4"/>
        <v>0</v>
      </c>
    </row>
    <row r="17" spans="1:10" ht="38.25">
      <c r="A17" s="5" t="s">
        <v>36</v>
      </c>
      <c r="B17" s="22" t="s">
        <v>37</v>
      </c>
      <c r="C17" s="6"/>
      <c r="D17" s="7" t="s">
        <v>2</v>
      </c>
      <c r="E17" s="6">
        <v>10</v>
      </c>
      <c r="F17" s="8"/>
      <c r="G17" s="9"/>
      <c r="H17" s="10">
        <f>(F17*G17)+F17</f>
        <v>0</v>
      </c>
      <c r="I17" s="11">
        <f t="shared" si="0"/>
        <v>0</v>
      </c>
      <c r="J17" s="12">
        <f t="shared" si="4"/>
        <v>0</v>
      </c>
    </row>
    <row r="18" spans="1:10" ht="38.25">
      <c r="A18" s="5" t="s">
        <v>38</v>
      </c>
      <c r="B18" s="22" t="s">
        <v>39</v>
      </c>
      <c r="C18" s="6"/>
      <c r="D18" s="7" t="s">
        <v>2</v>
      </c>
      <c r="E18" s="6">
        <v>2</v>
      </c>
      <c r="F18" s="8"/>
      <c r="G18" s="9"/>
      <c r="H18" s="10">
        <f aca="true" t="shared" si="5" ref="H18:H26">(F18*G18)+F18</f>
        <v>0</v>
      </c>
      <c r="I18" s="11">
        <f t="shared" si="0"/>
        <v>0</v>
      </c>
      <c r="J18" s="12">
        <f t="shared" si="4"/>
        <v>0</v>
      </c>
    </row>
    <row r="19" spans="1:10" ht="38.25">
      <c r="A19" s="5" t="s">
        <v>40</v>
      </c>
      <c r="B19" s="22" t="s">
        <v>41</v>
      </c>
      <c r="C19" s="6"/>
      <c r="D19" s="7" t="s">
        <v>2</v>
      </c>
      <c r="E19" s="6">
        <v>2</v>
      </c>
      <c r="F19" s="8"/>
      <c r="G19" s="9"/>
      <c r="H19" s="10">
        <f t="shared" si="5"/>
        <v>0</v>
      </c>
      <c r="I19" s="11">
        <f t="shared" si="0"/>
        <v>0</v>
      </c>
      <c r="J19" s="12">
        <f t="shared" si="4"/>
        <v>0</v>
      </c>
    </row>
    <row r="20" spans="1:10" ht="18.75" customHeight="1">
      <c r="A20" s="5" t="s">
        <v>42</v>
      </c>
      <c r="B20" s="22" t="s">
        <v>43</v>
      </c>
      <c r="C20" s="6"/>
      <c r="D20" s="7" t="s">
        <v>2</v>
      </c>
      <c r="E20" s="6">
        <v>2</v>
      </c>
      <c r="F20" s="8"/>
      <c r="G20" s="9"/>
      <c r="H20" s="10">
        <f t="shared" si="5"/>
        <v>0</v>
      </c>
      <c r="I20" s="11">
        <f t="shared" si="0"/>
        <v>0</v>
      </c>
      <c r="J20" s="12">
        <f t="shared" si="4"/>
        <v>0</v>
      </c>
    </row>
    <row r="21" spans="1:10" ht="27.75" customHeight="1">
      <c r="A21" s="5" t="s">
        <v>44</v>
      </c>
      <c r="B21" s="22" t="s">
        <v>59</v>
      </c>
      <c r="C21" s="6"/>
      <c r="D21" s="7" t="s">
        <v>54</v>
      </c>
      <c r="E21" s="6">
        <v>1</v>
      </c>
      <c r="F21" s="8"/>
      <c r="G21" s="9"/>
      <c r="H21" s="10">
        <f t="shared" si="5"/>
        <v>0</v>
      </c>
      <c r="I21" s="11">
        <f t="shared" si="0"/>
        <v>0</v>
      </c>
      <c r="J21" s="12">
        <f t="shared" si="4"/>
        <v>0</v>
      </c>
    </row>
    <row r="22" spans="1:10" ht="19.5" customHeight="1">
      <c r="A22" s="5" t="s">
        <v>45</v>
      </c>
      <c r="B22" s="22" t="s">
        <v>46</v>
      </c>
      <c r="C22" s="6"/>
      <c r="D22" s="7" t="s">
        <v>2</v>
      </c>
      <c r="E22" s="6">
        <v>2</v>
      </c>
      <c r="F22" s="8"/>
      <c r="G22" s="9"/>
      <c r="H22" s="10">
        <f t="shared" si="5"/>
        <v>0</v>
      </c>
      <c r="I22" s="11">
        <f t="shared" si="0"/>
        <v>0</v>
      </c>
      <c r="J22" s="12">
        <f t="shared" si="4"/>
        <v>0</v>
      </c>
    </row>
    <row r="23" spans="1:10" ht="44.25" customHeight="1">
      <c r="A23" s="5" t="s">
        <v>47</v>
      </c>
      <c r="B23" s="24" t="s">
        <v>56</v>
      </c>
      <c r="C23" s="6"/>
      <c r="D23" s="7" t="s">
        <v>54</v>
      </c>
      <c r="E23" s="6">
        <v>1</v>
      </c>
      <c r="F23" s="8"/>
      <c r="G23" s="9"/>
      <c r="H23" s="10">
        <f t="shared" si="5"/>
        <v>0</v>
      </c>
      <c r="I23" s="11">
        <f t="shared" si="0"/>
        <v>0</v>
      </c>
      <c r="J23" s="12">
        <f t="shared" si="4"/>
        <v>0</v>
      </c>
    </row>
    <row r="24" spans="1:10" ht="25.5">
      <c r="A24" s="5" t="s">
        <v>48</v>
      </c>
      <c r="B24" s="25" t="s">
        <v>57</v>
      </c>
      <c r="C24" s="6"/>
      <c r="D24" s="7" t="s">
        <v>54</v>
      </c>
      <c r="E24" s="6">
        <v>5</v>
      </c>
      <c r="F24" s="8"/>
      <c r="G24" s="9"/>
      <c r="H24" s="10">
        <f t="shared" si="5"/>
        <v>0</v>
      </c>
      <c r="I24" s="11">
        <f t="shared" si="0"/>
        <v>0</v>
      </c>
      <c r="J24" s="12">
        <f t="shared" si="4"/>
        <v>0</v>
      </c>
    </row>
    <row r="25" spans="1:10" ht="27" customHeight="1">
      <c r="A25" s="5" t="s">
        <v>49</v>
      </c>
      <c r="B25" s="22" t="s">
        <v>51</v>
      </c>
      <c r="C25" s="6"/>
      <c r="D25" s="7" t="s">
        <v>2</v>
      </c>
      <c r="E25" s="6">
        <v>2</v>
      </c>
      <c r="F25" s="8"/>
      <c r="G25" s="9"/>
      <c r="H25" s="10">
        <f t="shared" si="5"/>
        <v>0</v>
      </c>
      <c r="I25" s="11">
        <f t="shared" si="0"/>
        <v>0</v>
      </c>
      <c r="J25" s="12">
        <f t="shared" si="4"/>
        <v>0</v>
      </c>
    </row>
    <row r="26" spans="1:10" ht="28.5" customHeight="1">
      <c r="A26" s="5" t="s">
        <v>50</v>
      </c>
      <c r="B26" s="23" t="s">
        <v>58</v>
      </c>
      <c r="C26" s="6"/>
      <c r="D26" s="7" t="s">
        <v>2</v>
      </c>
      <c r="E26" s="6">
        <v>2</v>
      </c>
      <c r="F26" s="8"/>
      <c r="G26" s="9"/>
      <c r="H26" s="10">
        <f t="shared" si="5"/>
        <v>0</v>
      </c>
      <c r="I26" s="11">
        <f t="shared" si="0"/>
        <v>0</v>
      </c>
      <c r="J26" s="12">
        <f t="shared" si="4"/>
        <v>0</v>
      </c>
    </row>
    <row r="27" spans="1:10" ht="19.5" customHeight="1">
      <c r="A27" s="27" t="s">
        <v>52</v>
      </c>
      <c r="B27" s="28"/>
      <c r="C27" s="28"/>
      <c r="D27" s="28"/>
      <c r="E27" s="28"/>
      <c r="F27" s="28"/>
      <c r="G27" s="28"/>
      <c r="H27" s="29"/>
      <c r="I27" s="21">
        <f>SUM(I3:I26)</f>
        <v>0</v>
      </c>
      <c r="J27" s="21">
        <f>SUM(J3:J26)</f>
        <v>0</v>
      </c>
    </row>
    <row r="28" ht="12.75">
      <c r="B28" s="26" t="s">
        <v>66</v>
      </c>
    </row>
    <row r="29" ht="12.75">
      <c r="B29" s="26" t="s">
        <v>68</v>
      </c>
    </row>
    <row r="30" spans="2:9" ht="30" customHeight="1">
      <c r="B30" s="30" t="s">
        <v>53</v>
      </c>
      <c r="C30" s="30"/>
      <c r="D30" s="30"/>
      <c r="E30" s="30"/>
      <c r="F30" s="30"/>
      <c r="G30" s="30"/>
      <c r="H30" s="30"/>
      <c r="I30" s="30"/>
    </row>
    <row r="31" ht="12.75">
      <c r="J31" s="13"/>
    </row>
    <row r="32" spans="2:4" ht="15.75">
      <c r="B32" s="2" t="s">
        <v>63</v>
      </c>
      <c r="C32" s="4"/>
      <c r="D32" s="4"/>
    </row>
    <row r="33" spans="2:4" ht="15.75">
      <c r="B33" s="3" t="s">
        <v>62</v>
      </c>
      <c r="C33" s="4"/>
      <c r="D33" s="4"/>
    </row>
    <row r="34" spans="2:4" ht="15.75">
      <c r="B34" s="3" t="s">
        <v>61</v>
      </c>
      <c r="C34" s="4"/>
      <c r="D34" s="4"/>
    </row>
  </sheetData>
  <mergeCells count="2">
    <mergeCell ref="A27:H27"/>
    <mergeCell ref="B30:I3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  <ignoredErrors>
    <ignoredError sqref="H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2012-12-21T10:50:01Z</cp:lastPrinted>
  <dcterms:created xsi:type="dcterms:W3CDTF">1997-02-26T13:46:56Z</dcterms:created>
  <dcterms:modified xsi:type="dcterms:W3CDTF">2012-12-21T10:50:10Z</dcterms:modified>
  <cp:category/>
  <cp:version/>
  <cp:contentType/>
  <cp:contentStatus/>
</cp:coreProperties>
</file>