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1" activeTab="1"/>
  </bookViews>
  <sheets>
    <sheet name="Pakiet 3" sheetId="1" r:id="rId1"/>
    <sheet name="Pakiet 5" sheetId="2" r:id="rId2"/>
  </sheets>
  <definedNames/>
  <calcPr fullCalcOnLoad="1"/>
</workbook>
</file>

<file path=xl/sharedStrings.xml><?xml version="1.0" encoding="utf-8"?>
<sst xmlns="http://schemas.openxmlformats.org/spreadsheetml/2006/main" count="136" uniqueCount="60">
  <si>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</si>
  <si>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</si>
  <si>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</si>
  <si>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</si>
  <si>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</si>
  <si>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</si>
  <si>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</si>
  <si>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</si>
  <si>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</si>
  <si>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</si>
  <si>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Nazwa handlowa,producent</t>
  </si>
  <si>
    <t>szt</t>
  </si>
  <si>
    <t>Lp.</t>
  </si>
  <si>
    <t>Nazwa leku</t>
  </si>
  <si>
    <t>Amikacin inj 1g (250mg/ml fiol 4ml0</t>
  </si>
  <si>
    <t>33.65.11.00-9</t>
  </si>
  <si>
    <t>Amikacin inj 250mg (125mg/ml fiol 2ml)</t>
  </si>
  <si>
    <t>Amikacin inj 500mg (250mg/ml fiol 2ml)</t>
  </si>
  <si>
    <t>Amoxicillin zaw 250mg/5ml 60ml</t>
  </si>
  <si>
    <t>Azithromycinum tabl powl 500mg x 3</t>
  </si>
  <si>
    <t>Ceftazidinum inj iv.im.1g proszek do sporządzania roztw.do wstrzykiwań domięśniowych i dożylnych</t>
  </si>
  <si>
    <t>Cefuroxime axetil zaw. 125mg/5ml  50ml</t>
  </si>
  <si>
    <t>Cefuroxime axetil zaw. 250mg/5ml  50ml</t>
  </si>
  <si>
    <t>Cefuroxime tabl powl 250mg x 10</t>
  </si>
  <si>
    <t>Cefuroxime tabl powl 500mg x 10</t>
  </si>
  <si>
    <t>Ciprofloxacin tabl powl 250mg x 10</t>
  </si>
  <si>
    <t>Ciprofloxacin tabl powl 500mg x 10</t>
  </si>
  <si>
    <t>Clarithromycin zaw 125mg/5ml 100ml</t>
  </si>
  <si>
    <t>Clarithromycin zaw 250mg/5ml 100ml</t>
  </si>
  <si>
    <t>Ertapenem 1g proszek do przyg roztw do infuzji fiol</t>
  </si>
  <si>
    <t>Gentamycin inj iv. im 40mg/1ml x 10</t>
  </si>
  <si>
    <t>Gentamycin inj iv.im 80mg2ml x 10</t>
  </si>
  <si>
    <t>Imipenem 500mg + Cilastinum 500mg  inj i.v.20ml x 10 pełny zakres działania (zarejestrowany do stosowania u dorosłych i dzieci w wieku 1rok i starsze)</t>
  </si>
  <si>
    <t>Meropenem sucha subs. inj iv.1g x 10 trwałość roztworu preparatu po przygotowaniu ponad 1godz.</t>
  </si>
  <si>
    <t>Norfloxacin tabl powl 400mg x 20</t>
  </si>
  <si>
    <t>Nystatin tabl dop 100 000j.m x 10</t>
  </si>
  <si>
    <t>Nystatin tabl powl 500 000j.m x 16</t>
  </si>
  <si>
    <t>Nystatin zaw 2400000j.m/24ml</t>
  </si>
  <si>
    <t>Spiramycin 1 500 000j.m tabl powl x 16</t>
  </si>
  <si>
    <t>Spiramycin 3 000 000j.m tabl powl x 10</t>
  </si>
  <si>
    <t>Tigecyclinum inj 50mg/5ml x 10fiol</t>
  </si>
  <si>
    <t>RAZEM</t>
  </si>
  <si>
    <t>33.65.20.00-5</t>
  </si>
  <si>
    <t xml:space="preserve">Nazwa </t>
  </si>
  <si>
    <t>Vat %</t>
  </si>
  <si>
    <t xml:space="preserve">Cisplatin inj 10mg/10ml x 1fiol konc.d/inf </t>
  </si>
  <si>
    <t>Folinic acid roztwór do wstrz.100mg/10ml x 1fiol</t>
  </si>
  <si>
    <t xml:space="preserve">PAKIET 3 ANTYBIOTYKI </t>
  </si>
  <si>
    <t>PAKIET 5 CYTOSTATYKI 2</t>
  </si>
  <si>
    <t>Wartość brutto:…………………..</t>
  </si>
  <si>
    <t>w tym vat………………………..</t>
  </si>
  <si>
    <t>wartość netto ……………………</t>
  </si>
  <si>
    <t>załącznik 3.5 do siwz po zmianie</t>
  </si>
  <si>
    <t>załącznik 3.3 do siwz po zmianie</t>
  </si>
  <si>
    <r>
      <t xml:space="preserve">Amoxicillin + clavulanic acid susp 156mg/5ml  100ml* </t>
    </r>
    <r>
      <rPr>
        <sz val="12"/>
        <rFont val="Times New Roman"/>
        <family val="1"/>
      </rPr>
      <t>wykreślenie odp.1</t>
    </r>
  </si>
  <si>
    <r>
      <t>Cefalexin kaps 250mg x 16 *</t>
    </r>
    <r>
      <rPr>
        <i/>
        <sz val="12"/>
        <rFont val="Times New Roman"/>
        <family val="1"/>
      </rPr>
      <t xml:space="preserve">Zamawiajacy dopuszcza preparat w op. po 12 kaps. w ilości  2 opakowania. Wówczas należy podać wielkość oferowanego opakowania i dokonać zmiany ilości </t>
    </r>
  </si>
  <si>
    <r>
      <t>Cefalexin kaps 500mg x 16 *</t>
    </r>
    <r>
      <rPr>
        <i/>
        <sz val="12"/>
        <rFont val="Times New Roman"/>
        <family val="1"/>
      </rPr>
      <t xml:space="preserve">Zamawiajacy dopuszcza preparat w op. po 12 kaps. w ilości  2 opakowania. Wówczas należy podać wielkość oferowanego opakowania i dokonać zmiany ilości </t>
    </r>
  </si>
  <si>
    <t xml:space="preserve">*zmiana odpowiedzią 1 </t>
  </si>
  <si>
    <r>
      <t>Cisplatin inj 50mg/100ml x 1fiol konc.d/inf *</t>
    </r>
    <r>
      <rPr>
        <i/>
        <sz val="12"/>
        <rFont val="Times New Roman"/>
        <family val="1"/>
      </rPr>
      <t>Zamawiający dopuszcza  dawkę 10 mg/10ml konc, d/sp.r-r do inf, 1 fiol -500 szt. Wówczas należy podać oferowaną dawkę i dokonać zmiany ilości  *Zamawiający dopuszcza Cisplatin inj 50 mg/50 ml 1 fiol konc. d/inf. – 100 szt.Wówczas należy podać oferowaną dawkę.</t>
    </r>
  </si>
  <si>
    <r>
      <t xml:space="preserve">Folinic acid roztwór do wstrz.200mg/20ml x 1fiol * </t>
    </r>
    <r>
      <rPr>
        <i/>
        <sz val="12"/>
        <rFont val="Times New Roman"/>
        <family val="1"/>
      </rPr>
      <t>Zamawiajacy dopuszcza przeliczenie dawki na Calcium folinat 10MG/ML x 1fiol  w ilości 100 szt z odpowiednim przeliczeniem ilości. Należy podać zaoferowaną dawkę i dokonać zmiany ilości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</si>
</sst>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Arial CE"/>
      <family val="2"/>
    </font>
    <font>
      <i/>
      <sz val="12"/>
      <name val="Times New Roman"/>
      <family val="1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2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6">
      <selection activeCell="B34" sqref="B34"/>
    </sheetView>
  </sheetViews>
  <sheetFormatPr defaultColWidth="9.140625" defaultRowHeight="12.75"/>
  <cols>
    <col min="1" max="1" width="4.57421875" style="36" customWidth="1"/>
    <col min="2" max="2" width="49.57421875" style="10" customWidth="1"/>
    <col min="3" max="3" width="9.8515625" style="10" customWidth="1"/>
    <col min="4" max="4" width="6.28125" style="10" customWidth="1"/>
    <col min="5" max="5" width="0" style="37" hidden="1" customWidth="1"/>
    <col min="6" max="6" width="0.13671875" style="36" customWidth="1"/>
    <col min="7" max="7" width="10.28125" style="36" customWidth="1"/>
    <col min="8" max="8" width="10.28125" style="38" customWidth="1"/>
    <col min="9" max="9" width="6.28125" style="10" customWidth="1"/>
    <col min="10" max="10" width="10.421875" style="39" customWidth="1"/>
    <col min="11" max="11" width="11.421875" style="10" customWidth="1"/>
    <col min="12" max="12" width="11.28125" style="10" customWidth="1"/>
    <col min="13" max="13" width="13.7109375" style="10" customWidth="1"/>
    <col min="14" max="16384" width="9.140625" style="10" customWidth="1"/>
  </cols>
  <sheetData>
    <row r="1" spans="11:12" ht="15.75">
      <c r="K1" s="1" t="s">
        <v>53</v>
      </c>
      <c r="L1" s="1"/>
    </row>
    <row r="2" spans="1:11" ht="33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3" s="15" customFormat="1" ht="43.5" customHeight="1">
      <c r="A3" s="11" t="s">
        <v>12</v>
      </c>
      <c r="B3" s="11" t="s">
        <v>13</v>
      </c>
      <c r="C3" s="11" t="s">
        <v>10</v>
      </c>
      <c r="D3" s="12" t="s">
        <v>1</v>
      </c>
      <c r="E3" s="78" t="s">
        <v>2</v>
      </c>
      <c r="F3" s="78"/>
      <c r="G3" s="11" t="s">
        <v>2</v>
      </c>
      <c r="H3" s="11" t="s">
        <v>3</v>
      </c>
      <c r="I3" s="11" t="s">
        <v>4</v>
      </c>
      <c r="J3" s="13" t="s">
        <v>5</v>
      </c>
      <c r="K3" s="11" t="s">
        <v>6</v>
      </c>
      <c r="L3" s="11" t="s">
        <v>7</v>
      </c>
      <c r="M3" s="14" t="s">
        <v>8</v>
      </c>
    </row>
    <row r="4" spans="1:13" s="15" customFormat="1" ht="16.5" customHeight="1">
      <c r="A4" s="16">
        <v>1</v>
      </c>
      <c r="B4" s="17" t="s">
        <v>14</v>
      </c>
      <c r="C4" s="16"/>
      <c r="D4" s="18" t="s">
        <v>11</v>
      </c>
      <c r="E4" s="19"/>
      <c r="F4" s="20">
        <v>200</v>
      </c>
      <c r="G4" s="20">
        <v>110</v>
      </c>
      <c r="H4" s="53"/>
      <c r="I4" s="59"/>
      <c r="J4" s="53">
        <f>(H4*I4)+H4</f>
        <v>0</v>
      </c>
      <c r="K4" s="53">
        <f>(G4*H4)</f>
        <v>0</v>
      </c>
      <c r="L4" s="61">
        <f>(K4*I4)+K4</f>
        <v>0</v>
      </c>
      <c r="M4" s="21" t="s">
        <v>15</v>
      </c>
    </row>
    <row r="5" spans="1:13" s="15" customFormat="1" ht="16.5" customHeight="1">
      <c r="A5" s="16">
        <v>2</v>
      </c>
      <c r="B5" s="17" t="s">
        <v>16</v>
      </c>
      <c r="C5" s="16"/>
      <c r="D5" s="18" t="s">
        <v>11</v>
      </c>
      <c r="E5" s="19"/>
      <c r="F5" s="20"/>
      <c r="G5" s="20">
        <v>750</v>
      </c>
      <c r="H5" s="53"/>
      <c r="I5" s="59"/>
      <c r="J5" s="53">
        <f aca="true" t="shared" si="0" ref="J5:J32">(H5*I5)+H5</f>
        <v>0</v>
      </c>
      <c r="K5" s="53">
        <f aca="true" t="shared" si="1" ref="K5:K32">(G5*H5)</f>
        <v>0</v>
      </c>
      <c r="L5" s="61">
        <f aca="true" t="shared" si="2" ref="L5:L32">(K5*I5)+K5</f>
        <v>0</v>
      </c>
      <c r="M5" s="3" t="s">
        <v>15</v>
      </c>
    </row>
    <row r="6" spans="1:13" s="15" customFormat="1" ht="16.5" customHeight="1">
      <c r="A6" s="16">
        <v>3</v>
      </c>
      <c r="B6" s="17" t="s">
        <v>17</v>
      </c>
      <c r="C6" s="16"/>
      <c r="D6" s="18" t="s">
        <v>11</v>
      </c>
      <c r="E6" s="19"/>
      <c r="F6" s="20"/>
      <c r="G6" s="20">
        <v>1400</v>
      </c>
      <c r="H6" s="53"/>
      <c r="I6" s="59"/>
      <c r="J6" s="53">
        <f t="shared" si="0"/>
        <v>0</v>
      </c>
      <c r="K6" s="53">
        <f t="shared" si="1"/>
        <v>0</v>
      </c>
      <c r="L6" s="61">
        <f t="shared" si="2"/>
        <v>0</v>
      </c>
      <c r="M6" s="3" t="s">
        <v>15</v>
      </c>
    </row>
    <row r="7" spans="1:13" ht="17.25" customHeight="1">
      <c r="A7" s="16">
        <v>4</v>
      </c>
      <c r="B7" s="22" t="s">
        <v>18</v>
      </c>
      <c r="C7" s="22"/>
      <c r="D7" s="18" t="s">
        <v>9</v>
      </c>
      <c r="E7" s="23"/>
      <c r="F7" s="24"/>
      <c r="G7" s="24">
        <v>1</v>
      </c>
      <c r="H7" s="54"/>
      <c r="I7" s="60"/>
      <c r="J7" s="53">
        <f t="shared" si="0"/>
        <v>0</v>
      </c>
      <c r="K7" s="53">
        <f t="shared" si="1"/>
        <v>0</v>
      </c>
      <c r="L7" s="61">
        <f t="shared" si="2"/>
        <v>0</v>
      </c>
      <c r="M7" s="5" t="s">
        <v>15</v>
      </c>
    </row>
    <row r="8" spans="1:13" ht="34.5" customHeight="1">
      <c r="A8" s="68">
        <v>5</v>
      </c>
      <c r="B8" s="69" t="s">
        <v>54</v>
      </c>
      <c r="C8" s="69"/>
      <c r="D8" s="70" t="s">
        <v>9</v>
      </c>
      <c r="E8" s="71"/>
      <c r="F8" s="72"/>
      <c r="G8" s="72">
        <v>1</v>
      </c>
      <c r="H8" s="73"/>
      <c r="I8" s="74"/>
      <c r="J8" s="75">
        <f t="shared" si="0"/>
        <v>0</v>
      </c>
      <c r="K8" s="75">
        <f t="shared" si="1"/>
        <v>0</v>
      </c>
      <c r="L8" s="76">
        <f t="shared" si="2"/>
        <v>0</v>
      </c>
      <c r="M8" s="5" t="s">
        <v>15</v>
      </c>
    </row>
    <row r="9" spans="1:13" ht="17.25" customHeight="1">
      <c r="A9" s="16">
        <v>6</v>
      </c>
      <c r="B9" s="22" t="s">
        <v>19</v>
      </c>
      <c r="C9" s="22"/>
      <c r="D9" s="18" t="s">
        <v>9</v>
      </c>
      <c r="E9" s="23"/>
      <c r="F9" s="24"/>
      <c r="G9" s="24">
        <v>2</v>
      </c>
      <c r="H9" s="54"/>
      <c r="I9" s="60"/>
      <c r="J9" s="53">
        <f t="shared" si="0"/>
        <v>0</v>
      </c>
      <c r="K9" s="53">
        <f t="shared" si="1"/>
        <v>0</v>
      </c>
      <c r="L9" s="61">
        <f t="shared" si="2"/>
        <v>0</v>
      </c>
      <c r="M9" s="5" t="s">
        <v>15</v>
      </c>
    </row>
    <row r="10" spans="1:13" ht="67.5" customHeight="1">
      <c r="A10" s="16">
        <v>7</v>
      </c>
      <c r="B10" s="26" t="s">
        <v>55</v>
      </c>
      <c r="C10" s="26"/>
      <c r="D10" s="20" t="s">
        <v>9</v>
      </c>
      <c r="E10" s="26"/>
      <c r="F10" s="3"/>
      <c r="G10" s="3">
        <v>1</v>
      </c>
      <c r="H10" s="54"/>
      <c r="I10" s="60"/>
      <c r="J10" s="53">
        <f t="shared" si="0"/>
        <v>0</v>
      </c>
      <c r="K10" s="53">
        <f t="shared" si="1"/>
        <v>0</v>
      </c>
      <c r="L10" s="61">
        <f t="shared" si="2"/>
        <v>0</v>
      </c>
      <c r="M10" s="5" t="s">
        <v>15</v>
      </c>
    </row>
    <row r="11" spans="1:13" ht="64.5" customHeight="1">
      <c r="A11" s="16">
        <v>8</v>
      </c>
      <c r="B11" s="26" t="s">
        <v>56</v>
      </c>
      <c r="C11" s="26"/>
      <c r="D11" s="20" t="s">
        <v>9</v>
      </c>
      <c r="E11" s="26"/>
      <c r="F11" s="3"/>
      <c r="G11" s="3">
        <v>1</v>
      </c>
      <c r="H11" s="54"/>
      <c r="I11" s="60"/>
      <c r="J11" s="53">
        <f t="shared" si="0"/>
        <v>0</v>
      </c>
      <c r="K11" s="53">
        <f t="shared" si="1"/>
        <v>0</v>
      </c>
      <c r="L11" s="61">
        <f t="shared" si="2"/>
        <v>0</v>
      </c>
      <c r="M11" s="5" t="s">
        <v>15</v>
      </c>
    </row>
    <row r="12" spans="1:13" ht="33.75" customHeight="1">
      <c r="A12" s="16">
        <v>9</v>
      </c>
      <c r="B12" s="22" t="s">
        <v>20</v>
      </c>
      <c r="C12" s="22"/>
      <c r="D12" s="18" t="s">
        <v>11</v>
      </c>
      <c r="E12" s="23"/>
      <c r="F12" s="24"/>
      <c r="G12" s="24">
        <v>700</v>
      </c>
      <c r="H12" s="54"/>
      <c r="I12" s="60"/>
      <c r="J12" s="53">
        <f t="shared" si="0"/>
        <v>0</v>
      </c>
      <c r="K12" s="53">
        <f t="shared" si="1"/>
        <v>0</v>
      </c>
      <c r="L12" s="61">
        <f t="shared" si="2"/>
        <v>0</v>
      </c>
      <c r="M12" s="5" t="s">
        <v>15</v>
      </c>
    </row>
    <row r="13" spans="1:13" ht="16.5" customHeight="1">
      <c r="A13" s="16">
        <v>10</v>
      </c>
      <c r="B13" s="22" t="s">
        <v>21</v>
      </c>
      <c r="C13" s="22"/>
      <c r="D13" s="18" t="s">
        <v>9</v>
      </c>
      <c r="E13" s="23"/>
      <c r="F13" s="24"/>
      <c r="G13" s="24">
        <v>13</v>
      </c>
      <c r="H13" s="54"/>
      <c r="I13" s="60"/>
      <c r="J13" s="53">
        <f t="shared" si="0"/>
        <v>0</v>
      </c>
      <c r="K13" s="53">
        <f t="shared" si="1"/>
        <v>0</v>
      </c>
      <c r="L13" s="61">
        <f t="shared" si="2"/>
        <v>0</v>
      </c>
      <c r="M13" s="5" t="s">
        <v>15</v>
      </c>
    </row>
    <row r="14" spans="1:13" ht="16.5" customHeight="1">
      <c r="A14" s="16">
        <v>11</v>
      </c>
      <c r="B14" s="22" t="s">
        <v>22</v>
      </c>
      <c r="C14" s="22"/>
      <c r="D14" s="18" t="s">
        <v>9</v>
      </c>
      <c r="E14" s="23"/>
      <c r="F14" s="24"/>
      <c r="G14" s="24">
        <v>16</v>
      </c>
      <c r="H14" s="54"/>
      <c r="I14" s="60"/>
      <c r="J14" s="53">
        <f t="shared" si="0"/>
        <v>0</v>
      </c>
      <c r="K14" s="53">
        <f t="shared" si="1"/>
        <v>0</v>
      </c>
      <c r="L14" s="61">
        <f t="shared" si="2"/>
        <v>0</v>
      </c>
      <c r="M14" s="5" t="s">
        <v>15</v>
      </c>
    </row>
    <row r="15" spans="1:13" ht="15.75">
      <c r="A15" s="16">
        <v>12</v>
      </c>
      <c r="B15" s="22" t="s">
        <v>23</v>
      </c>
      <c r="C15" s="22"/>
      <c r="D15" s="18" t="s">
        <v>9</v>
      </c>
      <c r="E15" s="23"/>
      <c r="F15" s="24"/>
      <c r="G15" s="24">
        <v>15</v>
      </c>
      <c r="H15" s="54"/>
      <c r="I15" s="60"/>
      <c r="J15" s="53">
        <f t="shared" si="0"/>
        <v>0</v>
      </c>
      <c r="K15" s="53">
        <f t="shared" si="1"/>
        <v>0</v>
      </c>
      <c r="L15" s="61">
        <f t="shared" si="2"/>
        <v>0</v>
      </c>
      <c r="M15" s="5" t="s">
        <v>15</v>
      </c>
    </row>
    <row r="16" spans="1:13" ht="15.75">
      <c r="A16" s="16">
        <v>13</v>
      </c>
      <c r="B16" s="22" t="s">
        <v>24</v>
      </c>
      <c r="C16" s="22"/>
      <c r="D16" s="18" t="s">
        <v>9</v>
      </c>
      <c r="E16" s="23"/>
      <c r="F16" s="24"/>
      <c r="G16" s="24">
        <v>80</v>
      </c>
      <c r="H16" s="54"/>
      <c r="I16" s="60"/>
      <c r="J16" s="53">
        <f t="shared" si="0"/>
        <v>0</v>
      </c>
      <c r="K16" s="53">
        <f t="shared" si="1"/>
        <v>0</v>
      </c>
      <c r="L16" s="61">
        <f t="shared" si="2"/>
        <v>0</v>
      </c>
      <c r="M16" s="5" t="s">
        <v>15</v>
      </c>
    </row>
    <row r="17" spans="1:13" ht="15.75">
      <c r="A17" s="16">
        <v>14</v>
      </c>
      <c r="B17" s="26" t="s">
        <v>25</v>
      </c>
      <c r="C17" s="26"/>
      <c r="D17" s="20" t="s">
        <v>9</v>
      </c>
      <c r="E17" s="26"/>
      <c r="F17" s="3"/>
      <c r="G17" s="3">
        <v>32</v>
      </c>
      <c r="H17" s="54"/>
      <c r="I17" s="60"/>
      <c r="J17" s="53">
        <f t="shared" si="0"/>
        <v>0</v>
      </c>
      <c r="K17" s="53">
        <f t="shared" si="1"/>
        <v>0</v>
      </c>
      <c r="L17" s="61">
        <f t="shared" si="2"/>
        <v>0</v>
      </c>
      <c r="M17" s="5" t="s">
        <v>15</v>
      </c>
    </row>
    <row r="18" spans="1:13" ht="15.75">
      <c r="A18" s="16">
        <v>15</v>
      </c>
      <c r="B18" s="22" t="s">
        <v>26</v>
      </c>
      <c r="C18" s="22"/>
      <c r="D18" s="18" t="s">
        <v>9</v>
      </c>
      <c r="E18" s="23"/>
      <c r="F18" s="24"/>
      <c r="G18" s="24">
        <v>435</v>
      </c>
      <c r="H18" s="54"/>
      <c r="I18" s="60"/>
      <c r="J18" s="53">
        <f t="shared" si="0"/>
        <v>0</v>
      </c>
      <c r="K18" s="53">
        <f t="shared" si="1"/>
        <v>0</v>
      </c>
      <c r="L18" s="61">
        <f t="shared" si="2"/>
        <v>0</v>
      </c>
      <c r="M18" s="5" t="s">
        <v>15</v>
      </c>
    </row>
    <row r="19" spans="1:13" ht="15.75">
      <c r="A19" s="16">
        <v>16</v>
      </c>
      <c r="B19" s="26" t="s">
        <v>27</v>
      </c>
      <c r="C19" s="26"/>
      <c r="D19" s="20" t="s">
        <v>9</v>
      </c>
      <c r="E19" s="26"/>
      <c r="F19" s="3"/>
      <c r="G19" s="3">
        <v>5</v>
      </c>
      <c r="H19" s="54"/>
      <c r="I19" s="60"/>
      <c r="J19" s="53">
        <f t="shared" si="0"/>
        <v>0</v>
      </c>
      <c r="K19" s="53">
        <f t="shared" si="1"/>
        <v>0</v>
      </c>
      <c r="L19" s="61">
        <f t="shared" si="2"/>
        <v>0</v>
      </c>
      <c r="M19" s="5" t="s">
        <v>15</v>
      </c>
    </row>
    <row r="20" spans="1:13" ht="15.75">
      <c r="A20" s="16">
        <v>17</v>
      </c>
      <c r="B20" s="26" t="s">
        <v>28</v>
      </c>
      <c r="C20" s="26"/>
      <c r="D20" s="20" t="s">
        <v>9</v>
      </c>
      <c r="E20" s="23"/>
      <c r="F20" s="24"/>
      <c r="G20" s="24">
        <v>5</v>
      </c>
      <c r="H20" s="54"/>
      <c r="I20" s="60"/>
      <c r="J20" s="53">
        <f t="shared" si="0"/>
        <v>0</v>
      </c>
      <c r="K20" s="53">
        <f t="shared" si="1"/>
        <v>0</v>
      </c>
      <c r="L20" s="61">
        <f t="shared" si="2"/>
        <v>0</v>
      </c>
      <c r="M20" s="5" t="s">
        <v>15</v>
      </c>
    </row>
    <row r="21" spans="1:13" ht="15.75">
      <c r="A21" s="16">
        <v>18</v>
      </c>
      <c r="B21" s="22" t="s">
        <v>29</v>
      </c>
      <c r="C21" s="22"/>
      <c r="D21" s="18" t="s">
        <v>11</v>
      </c>
      <c r="E21" s="23"/>
      <c r="F21" s="24"/>
      <c r="G21" s="24">
        <v>40</v>
      </c>
      <c r="H21" s="54"/>
      <c r="I21" s="60"/>
      <c r="J21" s="53">
        <f t="shared" si="0"/>
        <v>0</v>
      </c>
      <c r="K21" s="53">
        <f t="shared" si="1"/>
        <v>0</v>
      </c>
      <c r="L21" s="61">
        <f t="shared" si="2"/>
        <v>0</v>
      </c>
      <c r="M21" s="5" t="s">
        <v>15</v>
      </c>
    </row>
    <row r="22" spans="1:13" ht="15.75">
      <c r="A22" s="16">
        <v>19</v>
      </c>
      <c r="B22" s="22" t="s">
        <v>30</v>
      </c>
      <c r="C22" s="22"/>
      <c r="D22" s="18" t="s">
        <v>9</v>
      </c>
      <c r="E22" s="23"/>
      <c r="F22" s="24"/>
      <c r="G22" s="24">
        <v>2</v>
      </c>
      <c r="H22" s="54"/>
      <c r="I22" s="60"/>
      <c r="J22" s="53">
        <f t="shared" si="0"/>
        <v>0</v>
      </c>
      <c r="K22" s="53">
        <f t="shared" si="1"/>
        <v>0</v>
      </c>
      <c r="L22" s="61">
        <f t="shared" si="2"/>
        <v>0</v>
      </c>
      <c r="M22" s="5" t="s">
        <v>15</v>
      </c>
    </row>
    <row r="23" spans="1:13" ht="15.75">
      <c r="A23" s="16">
        <v>20</v>
      </c>
      <c r="B23" s="26" t="s">
        <v>31</v>
      </c>
      <c r="C23" s="26"/>
      <c r="D23" s="20" t="s">
        <v>9</v>
      </c>
      <c r="E23" s="26"/>
      <c r="F23" s="3"/>
      <c r="G23" s="3">
        <v>165</v>
      </c>
      <c r="H23" s="54"/>
      <c r="I23" s="60"/>
      <c r="J23" s="53">
        <f t="shared" si="0"/>
        <v>0</v>
      </c>
      <c r="K23" s="53">
        <f t="shared" si="1"/>
        <v>0</v>
      </c>
      <c r="L23" s="61">
        <f t="shared" si="2"/>
        <v>0</v>
      </c>
      <c r="M23" s="5" t="s">
        <v>15</v>
      </c>
    </row>
    <row r="24" spans="1:13" ht="47.25">
      <c r="A24" s="16">
        <v>21</v>
      </c>
      <c r="B24" s="26" t="s">
        <v>32</v>
      </c>
      <c r="C24" s="26"/>
      <c r="D24" s="20" t="s">
        <v>9</v>
      </c>
      <c r="E24" s="26"/>
      <c r="F24" s="3"/>
      <c r="G24" s="3">
        <v>65</v>
      </c>
      <c r="H24" s="54"/>
      <c r="I24" s="60"/>
      <c r="J24" s="53">
        <f t="shared" si="0"/>
        <v>0</v>
      </c>
      <c r="K24" s="53">
        <f t="shared" si="1"/>
        <v>0</v>
      </c>
      <c r="L24" s="61">
        <f t="shared" si="2"/>
        <v>0</v>
      </c>
      <c r="M24" s="5" t="s">
        <v>15</v>
      </c>
    </row>
    <row r="25" spans="1:13" ht="31.5">
      <c r="A25" s="11">
        <v>22</v>
      </c>
      <c r="B25" s="26" t="s">
        <v>33</v>
      </c>
      <c r="C25" s="26"/>
      <c r="D25" s="20" t="s">
        <v>9</v>
      </c>
      <c r="E25" s="23"/>
      <c r="F25" s="24"/>
      <c r="G25" s="24">
        <v>25</v>
      </c>
      <c r="H25" s="54"/>
      <c r="I25" s="60"/>
      <c r="J25" s="53">
        <f t="shared" si="0"/>
        <v>0</v>
      </c>
      <c r="K25" s="53">
        <f t="shared" si="1"/>
        <v>0</v>
      </c>
      <c r="L25" s="61">
        <f t="shared" si="2"/>
        <v>0</v>
      </c>
      <c r="M25" s="5" t="s">
        <v>15</v>
      </c>
    </row>
    <row r="26" spans="1:13" ht="15.75">
      <c r="A26" s="16">
        <v>23</v>
      </c>
      <c r="B26" s="26" t="s">
        <v>34</v>
      </c>
      <c r="C26" s="26"/>
      <c r="D26" s="20" t="s">
        <v>9</v>
      </c>
      <c r="E26" s="26"/>
      <c r="F26" s="3"/>
      <c r="G26" s="3">
        <v>75</v>
      </c>
      <c r="H26" s="54"/>
      <c r="I26" s="60"/>
      <c r="J26" s="53">
        <f t="shared" si="0"/>
        <v>0</v>
      </c>
      <c r="K26" s="53">
        <f t="shared" si="1"/>
        <v>0</v>
      </c>
      <c r="L26" s="61">
        <f t="shared" si="2"/>
        <v>0</v>
      </c>
      <c r="M26" s="5" t="s">
        <v>15</v>
      </c>
    </row>
    <row r="27" spans="1:13" ht="15.75">
      <c r="A27" s="16">
        <v>24</v>
      </c>
      <c r="B27" s="22" t="s">
        <v>35</v>
      </c>
      <c r="C27" s="22"/>
      <c r="D27" s="18" t="s">
        <v>9</v>
      </c>
      <c r="E27" s="23"/>
      <c r="F27" s="24"/>
      <c r="G27" s="24">
        <v>25</v>
      </c>
      <c r="H27" s="54"/>
      <c r="I27" s="60"/>
      <c r="J27" s="53">
        <f t="shared" si="0"/>
        <v>0</v>
      </c>
      <c r="K27" s="53">
        <f t="shared" si="1"/>
        <v>0</v>
      </c>
      <c r="L27" s="61">
        <f t="shared" si="2"/>
        <v>0</v>
      </c>
      <c r="M27" s="5" t="s">
        <v>15</v>
      </c>
    </row>
    <row r="28" spans="1:13" ht="15.75">
      <c r="A28" s="16">
        <v>25</v>
      </c>
      <c r="B28" s="22" t="s">
        <v>36</v>
      </c>
      <c r="C28" s="22"/>
      <c r="D28" s="18" t="s">
        <v>9</v>
      </c>
      <c r="E28" s="23"/>
      <c r="F28" s="24"/>
      <c r="G28" s="24">
        <v>3</v>
      </c>
      <c r="H28" s="54"/>
      <c r="I28" s="60"/>
      <c r="J28" s="53">
        <f t="shared" si="0"/>
        <v>0</v>
      </c>
      <c r="K28" s="53">
        <f t="shared" si="1"/>
        <v>0</v>
      </c>
      <c r="L28" s="61">
        <f t="shared" si="2"/>
        <v>0</v>
      </c>
      <c r="M28" s="5" t="s">
        <v>15</v>
      </c>
    </row>
    <row r="29" spans="1:13" ht="15.75">
      <c r="A29" s="16">
        <v>26</v>
      </c>
      <c r="B29" s="22" t="s">
        <v>37</v>
      </c>
      <c r="C29" s="22"/>
      <c r="D29" s="18" t="s">
        <v>9</v>
      </c>
      <c r="E29" s="23">
        <v>45</v>
      </c>
      <c r="F29" s="24"/>
      <c r="G29" s="24">
        <v>45</v>
      </c>
      <c r="H29" s="54"/>
      <c r="I29" s="60"/>
      <c r="J29" s="53">
        <f t="shared" si="0"/>
        <v>0</v>
      </c>
      <c r="K29" s="53">
        <f t="shared" si="1"/>
        <v>0</v>
      </c>
      <c r="L29" s="61">
        <f t="shared" si="2"/>
        <v>0</v>
      </c>
      <c r="M29" s="5" t="s">
        <v>15</v>
      </c>
    </row>
    <row r="30" spans="1:13" ht="15.75">
      <c r="A30" s="16">
        <v>27</v>
      </c>
      <c r="B30" s="22" t="s">
        <v>38</v>
      </c>
      <c r="C30" s="22"/>
      <c r="D30" s="18" t="s">
        <v>9</v>
      </c>
      <c r="E30" s="23"/>
      <c r="F30" s="24"/>
      <c r="G30" s="24">
        <v>1</v>
      </c>
      <c r="H30" s="54"/>
      <c r="I30" s="60"/>
      <c r="J30" s="53">
        <f t="shared" si="0"/>
        <v>0</v>
      </c>
      <c r="K30" s="53">
        <f t="shared" si="1"/>
        <v>0</v>
      </c>
      <c r="L30" s="61">
        <f t="shared" si="2"/>
        <v>0</v>
      </c>
      <c r="M30" s="5" t="s">
        <v>15</v>
      </c>
    </row>
    <row r="31" spans="1:13" ht="15.75">
      <c r="A31" s="16">
        <v>28</v>
      </c>
      <c r="B31" s="22" t="s">
        <v>39</v>
      </c>
      <c r="C31" s="22"/>
      <c r="D31" s="18" t="s">
        <v>9</v>
      </c>
      <c r="E31" s="23"/>
      <c r="F31" s="24"/>
      <c r="G31" s="24">
        <v>1</v>
      </c>
      <c r="H31" s="54"/>
      <c r="I31" s="60"/>
      <c r="J31" s="53">
        <f t="shared" si="0"/>
        <v>0</v>
      </c>
      <c r="K31" s="53">
        <f t="shared" si="1"/>
        <v>0</v>
      </c>
      <c r="L31" s="61">
        <f t="shared" si="2"/>
        <v>0</v>
      </c>
      <c r="M31" s="5" t="s">
        <v>15</v>
      </c>
    </row>
    <row r="32" spans="1:13" ht="15.75">
      <c r="A32" s="16">
        <v>29</v>
      </c>
      <c r="B32" s="26" t="s">
        <v>40</v>
      </c>
      <c r="C32" s="26"/>
      <c r="D32" s="11" t="s">
        <v>9</v>
      </c>
      <c r="E32" s="26">
        <v>5</v>
      </c>
      <c r="F32" s="3"/>
      <c r="G32" s="3">
        <v>5</v>
      </c>
      <c r="H32" s="54"/>
      <c r="I32" s="60"/>
      <c r="J32" s="53">
        <f t="shared" si="0"/>
        <v>0</v>
      </c>
      <c r="K32" s="53">
        <f t="shared" si="1"/>
        <v>0</v>
      </c>
      <c r="L32" s="61">
        <f t="shared" si="2"/>
        <v>0</v>
      </c>
      <c r="M32" s="5" t="s">
        <v>15</v>
      </c>
    </row>
    <row r="33" spans="1:13" ht="15.75">
      <c r="A33" s="3"/>
      <c r="B33" s="27" t="s">
        <v>41</v>
      </c>
      <c r="C33" s="27"/>
      <c r="D33" s="12"/>
      <c r="E33" s="28"/>
      <c r="F33" s="29"/>
      <c r="G33" s="29"/>
      <c r="H33" s="56"/>
      <c r="I33" s="57"/>
      <c r="J33" s="55"/>
      <c r="K33" s="58">
        <f>SUM(K4:K32)</f>
        <v>0</v>
      </c>
      <c r="L33" s="62">
        <f>SUM(L4:L32)</f>
        <v>0</v>
      </c>
      <c r="M33" s="5"/>
    </row>
    <row r="34" spans="1:11" ht="15.75">
      <c r="A34" s="4"/>
      <c r="B34" s="30" t="s">
        <v>57</v>
      </c>
      <c r="C34" s="30"/>
      <c r="D34" s="31"/>
      <c r="E34" s="31"/>
      <c r="F34" s="4"/>
      <c r="G34" s="4"/>
      <c r="H34" s="32"/>
      <c r="I34" s="33"/>
      <c r="J34" s="34"/>
      <c r="K34" s="35"/>
    </row>
    <row r="35" spans="2:11" ht="15.75">
      <c r="B35" s="6" t="s">
        <v>49</v>
      </c>
      <c r="K35" s="40"/>
    </row>
    <row r="36" spans="2:11" ht="15.75">
      <c r="B36" s="6" t="s">
        <v>50</v>
      </c>
      <c r="K36" s="40"/>
    </row>
    <row r="37" spans="2:11" ht="15.75">
      <c r="B37" s="6" t="s">
        <v>51</v>
      </c>
      <c r="K37" s="40"/>
    </row>
  </sheetData>
  <sheetProtection selectLockedCells="1" selectUnlockedCells="1"/>
  <mergeCells count="2">
    <mergeCell ref="A2:K2"/>
    <mergeCell ref="E3:F3"/>
  </mergeCells>
  <printOptions/>
  <pageMargins left="0.2798611111111111" right="0.24027777777777778" top="0.49027777777777776" bottom="0.67013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8515625" style="51" customWidth="1"/>
    <col min="2" max="2" width="49.140625" style="0" customWidth="1"/>
    <col min="3" max="3" width="9.8515625" style="0" customWidth="1"/>
    <col min="4" max="4" width="5.28125" style="0" customWidth="1"/>
    <col min="5" max="5" width="8.140625" style="0" customWidth="1"/>
    <col min="6" max="6" width="11.421875" style="52" customWidth="1"/>
    <col min="7" max="7" width="7.57421875" style="0" customWidth="1"/>
    <col min="8" max="8" width="11.140625" style="0" customWidth="1"/>
    <col min="9" max="9" width="11.57421875" style="52" customWidth="1"/>
    <col min="10" max="10" width="11.421875" style="0" customWidth="1"/>
    <col min="11" max="11" width="13.8515625" style="0" customWidth="1"/>
  </cols>
  <sheetData>
    <row r="1" spans="1:14" ht="15.75">
      <c r="A1" s="43"/>
      <c r="B1" s="1"/>
      <c r="C1" s="1"/>
      <c r="D1" s="1"/>
      <c r="E1" s="1"/>
      <c r="F1" s="42"/>
      <c r="G1" s="1"/>
      <c r="H1" s="1"/>
      <c r="I1" s="1" t="s">
        <v>52</v>
      </c>
      <c r="J1" s="1"/>
      <c r="K1" s="1"/>
      <c r="L1" s="1"/>
      <c r="M1" s="1"/>
      <c r="N1" s="1"/>
    </row>
    <row r="2" spans="1:14" ht="22.5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44"/>
      <c r="L2" s="45"/>
      <c r="M2" s="45"/>
      <c r="N2" s="1"/>
    </row>
    <row r="3" spans="1:14" ht="15.75">
      <c r="A3" s="43"/>
      <c r="B3" s="1"/>
      <c r="C3" s="1"/>
      <c r="D3" s="1"/>
      <c r="E3" s="1"/>
      <c r="F3" s="42"/>
      <c r="G3" s="1"/>
      <c r="H3" s="1"/>
      <c r="I3" s="42"/>
      <c r="J3" s="1"/>
      <c r="K3" s="1"/>
      <c r="L3" s="1"/>
      <c r="M3" s="1"/>
      <c r="N3" s="1"/>
    </row>
    <row r="4" spans="1:14" ht="47.25">
      <c r="A4" s="2" t="s">
        <v>0</v>
      </c>
      <c r="B4" s="2" t="s">
        <v>43</v>
      </c>
      <c r="C4" s="3" t="s">
        <v>10</v>
      </c>
      <c r="D4" s="2" t="s">
        <v>1</v>
      </c>
      <c r="E4" s="2" t="s">
        <v>2</v>
      </c>
      <c r="F4" s="46" t="s">
        <v>3</v>
      </c>
      <c r="G4" s="3" t="s">
        <v>44</v>
      </c>
      <c r="H4" s="3" t="s">
        <v>5</v>
      </c>
      <c r="I4" s="46" t="s">
        <v>6</v>
      </c>
      <c r="J4" s="46" t="s">
        <v>7</v>
      </c>
      <c r="K4" s="46" t="s">
        <v>8</v>
      </c>
      <c r="L4" s="1"/>
      <c r="M4" s="1"/>
      <c r="N4" s="1"/>
    </row>
    <row r="5" spans="1:14" ht="15" customHeight="1">
      <c r="A5" s="2">
        <v>1</v>
      </c>
      <c r="B5" s="5" t="s">
        <v>45</v>
      </c>
      <c r="C5" s="5"/>
      <c r="D5" s="2" t="s">
        <v>11</v>
      </c>
      <c r="E5" s="8">
        <v>100</v>
      </c>
      <c r="F5" s="63"/>
      <c r="G5" s="64"/>
      <c r="H5" s="54">
        <f>(F5*G5)+F5</f>
        <v>0</v>
      </c>
      <c r="I5" s="55">
        <f>(E5*F5)</f>
        <v>0</v>
      </c>
      <c r="J5" s="55">
        <f>(I5*G5)+I5</f>
        <v>0</v>
      </c>
      <c r="K5" s="25" t="s">
        <v>42</v>
      </c>
      <c r="L5" s="1"/>
      <c r="M5" s="1"/>
      <c r="N5" s="1"/>
    </row>
    <row r="6" spans="1:14" ht="122.25" customHeight="1">
      <c r="A6" s="2">
        <v>2</v>
      </c>
      <c r="B6" s="67" t="s">
        <v>58</v>
      </c>
      <c r="C6" s="2"/>
      <c r="D6" s="2" t="s">
        <v>11</v>
      </c>
      <c r="E6" s="8">
        <v>100</v>
      </c>
      <c r="F6" s="63"/>
      <c r="G6" s="64"/>
      <c r="H6" s="54">
        <f>(F6*G6)+F6</f>
        <v>0</v>
      </c>
      <c r="I6" s="55">
        <f>(E6*F6)</f>
        <v>0</v>
      </c>
      <c r="J6" s="55">
        <f>(I6*G6)+I6</f>
        <v>0</v>
      </c>
      <c r="K6" s="25" t="s">
        <v>42</v>
      </c>
      <c r="L6" s="1"/>
      <c r="M6" s="1"/>
      <c r="N6" s="1"/>
    </row>
    <row r="7" spans="1:14" ht="15" customHeight="1">
      <c r="A7" s="2">
        <v>3</v>
      </c>
      <c r="B7" s="5" t="s">
        <v>46</v>
      </c>
      <c r="C7" s="5"/>
      <c r="D7" s="2" t="s">
        <v>11</v>
      </c>
      <c r="E7" s="8">
        <v>300</v>
      </c>
      <c r="F7" s="63"/>
      <c r="G7" s="64"/>
      <c r="H7" s="54">
        <f>(F7*G7)+F7</f>
        <v>0</v>
      </c>
      <c r="I7" s="55">
        <f>(E7*F7)</f>
        <v>0</v>
      </c>
      <c r="J7" s="55">
        <f>(I7*G7)+I7</f>
        <v>0</v>
      </c>
      <c r="K7" s="41" t="s">
        <v>42</v>
      </c>
      <c r="L7" s="1"/>
      <c r="M7" s="1"/>
      <c r="N7" s="1"/>
    </row>
    <row r="8" spans="1:14" ht="81" customHeight="1">
      <c r="A8" s="2">
        <v>4</v>
      </c>
      <c r="B8" s="9" t="s">
        <v>59</v>
      </c>
      <c r="C8" s="5"/>
      <c r="D8" s="2" t="s">
        <v>11</v>
      </c>
      <c r="E8" s="8">
        <v>10</v>
      </c>
      <c r="F8" s="63"/>
      <c r="G8" s="64"/>
      <c r="H8" s="54">
        <f>(F8*G8)+F8</f>
        <v>0</v>
      </c>
      <c r="I8" s="55">
        <f>(E8*F8)</f>
        <v>0</v>
      </c>
      <c r="J8" s="55">
        <f>(I8*G8)+I8</f>
        <v>0</v>
      </c>
      <c r="K8" s="41" t="s">
        <v>42</v>
      </c>
      <c r="L8" s="1"/>
      <c r="M8" s="1"/>
      <c r="N8" s="1"/>
    </row>
    <row r="9" spans="1:14" ht="15.75">
      <c r="A9" s="2"/>
      <c r="B9" s="7" t="s">
        <v>41</v>
      </c>
      <c r="C9" s="7"/>
      <c r="D9" s="47"/>
      <c r="E9" s="47"/>
      <c r="F9" s="65"/>
      <c r="G9" s="65"/>
      <c r="H9" s="65"/>
      <c r="I9" s="66">
        <f>SUM(I5:I8)</f>
        <v>0</v>
      </c>
      <c r="J9" s="66">
        <f>SUM(J5:J8)</f>
        <v>0</v>
      </c>
      <c r="K9" s="48"/>
      <c r="L9" s="1"/>
      <c r="M9" s="1"/>
      <c r="N9" s="1"/>
    </row>
    <row r="10" spans="1:14" ht="25.5" customHeight="1">
      <c r="A10" s="49"/>
      <c r="B10" s="6" t="s">
        <v>57</v>
      </c>
      <c r="C10" s="6"/>
      <c r="D10" s="49"/>
      <c r="E10" s="49"/>
      <c r="F10" s="50"/>
      <c r="G10" s="49"/>
      <c r="H10" s="49"/>
      <c r="I10" s="50"/>
      <c r="J10" s="1"/>
      <c r="K10" s="1"/>
      <c r="L10" s="1"/>
      <c r="M10" s="1"/>
      <c r="N10" s="1"/>
    </row>
    <row r="11" spans="1:14" ht="24" customHeight="1">
      <c r="A11" s="49"/>
      <c r="B11" s="6" t="s">
        <v>49</v>
      </c>
      <c r="C11" s="6"/>
      <c r="D11" s="49"/>
      <c r="E11" s="49"/>
      <c r="F11" s="50"/>
      <c r="G11" s="49"/>
      <c r="H11" s="49"/>
      <c r="I11" s="50"/>
      <c r="J11" s="1"/>
      <c r="K11" s="1"/>
      <c r="L11" s="1"/>
      <c r="M11" s="1"/>
      <c r="N11" s="1"/>
    </row>
    <row r="12" spans="1:14" ht="15.75">
      <c r="A12" s="49"/>
      <c r="B12" s="6" t="s">
        <v>50</v>
      </c>
      <c r="C12" s="6"/>
      <c r="D12" s="49"/>
      <c r="E12" s="49"/>
      <c r="F12" s="50"/>
      <c r="G12" s="49"/>
      <c r="H12" s="49"/>
      <c r="I12" s="50"/>
      <c r="J12" s="1"/>
      <c r="K12" s="1"/>
      <c r="L12" s="1"/>
      <c r="M12" s="1"/>
      <c r="N12" s="1"/>
    </row>
    <row r="13" spans="1:14" ht="15.75">
      <c r="A13" s="49"/>
      <c r="B13" s="6" t="s">
        <v>51</v>
      </c>
      <c r="C13" s="6"/>
      <c r="D13" s="49"/>
      <c r="E13" s="49"/>
      <c r="F13" s="50"/>
      <c r="G13" s="49"/>
      <c r="H13" s="49"/>
      <c r="I13" s="50"/>
      <c r="J13" s="1"/>
      <c r="K13" s="1"/>
      <c r="L13" s="1"/>
      <c r="M13" s="1"/>
      <c r="N13" s="1"/>
    </row>
    <row r="14" spans="1:14" ht="15.75">
      <c r="A14" s="49"/>
      <c r="B14" s="6"/>
      <c r="C14" s="6"/>
      <c r="D14" s="49"/>
      <c r="E14" s="49"/>
      <c r="F14" s="50"/>
      <c r="G14" s="49"/>
      <c r="H14" s="49"/>
      <c r="I14" s="50"/>
      <c r="J14" s="1"/>
      <c r="K14" s="1"/>
      <c r="L14" s="1"/>
      <c r="M14" s="1"/>
      <c r="N14" s="1"/>
    </row>
    <row r="15" spans="1:14" ht="15.75">
      <c r="A15" s="49"/>
      <c r="B15" s="6"/>
      <c r="C15" s="6"/>
      <c r="D15" s="49"/>
      <c r="E15" s="49"/>
      <c r="F15" s="50"/>
      <c r="G15" s="49"/>
      <c r="H15" s="49"/>
      <c r="I15" s="50"/>
      <c r="J15" s="1"/>
      <c r="K15" s="1"/>
      <c r="L15" s="1"/>
      <c r="M15" s="1"/>
      <c r="N15" s="1"/>
    </row>
    <row r="16" spans="1:14" ht="15.75">
      <c r="A16" s="49"/>
      <c r="B16" s="6"/>
      <c r="C16" s="6"/>
      <c r="D16" s="49"/>
      <c r="E16" s="49"/>
      <c r="F16" s="50"/>
      <c r="G16" s="49"/>
      <c r="H16" s="49"/>
      <c r="I16" s="50"/>
      <c r="J16" s="1"/>
      <c r="K16" s="1"/>
      <c r="L16" s="1"/>
      <c r="M16" s="1"/>
      <c r="N16" s="1"/>
    </row>
    <row r="17" spans="1:14" ht="15.75">
      <c r="A17" s="49"/>
      <c r="B17" s="6"/>
      <c r="C17" s="6"/>
      <c r="D17" s="49"/>
      <c r="E17" s="49"/>
      <c r="F17" s="50"/>
      <c r="G17" s="49"/>
      <c r="H17" s="49"/>
      <c r="I17" s="50"/>
      <c r="J17" s="1"/>
      <c r="K17" s="1"/>
      <c r="L17" s="1"/>
      <c r="M17" s="1"/>
      <c r="N17" s="1"/>
    </row>
    <row r="18" spans="1:14" ht="15.75">
      <c r="A18" s="49"/>
      <c r="B18" s="6"/>
      <c r="C18" s="6"/>
      <c r="D18" s="49"/>
      <c r="E18" s="49"/>
      <c r="F18" s="50"/>
      <c r="G18" s="49"/>
      <c r="H18" s="49"/>
      <c r="I18" s="50"/>
      <c r="J18" s="1"/>
      <c r="K18" s="1"/>
      <c r="L18" s="1"/>
      <c r="M18" s="1"/>
      <c r="N18" s="1"/>
    </row>
    <row r="19" spans="1:14" ht="15.75">
      <c r="A19" s="49"/>
      <c r="B19" s="6"/>
      <c r="C19" s="6"/>
      <c r="D19" s="49"/>
      <c r="E19" s="49"/>
      <c r="F19" s="50"/>
      <c r="G19" s="49"/>
      <c r="H19" s="49"/>
      <c r="I19" s="50"/>
      <c r="J19" s="1"/>
      <c r="K19" s="1"/>
      <c r="L19" s="1"/>
      <c r="M19" s="1"/>
      <c r="N19" s="1"/>
    </row>
    <row r="20" spans="1:14" ht="15.75">
      <c r="A20" s="49"/>
      <c r="B20" s="6"/>
      <c r="C20" s="6"/>
      <c r="D20" s="49"/>
      <c r="E20" s="49"/>
      <c r="F20" s="50"/>
      <c r="G20" s="49"/>
      <c r="H20" s="49"/>
      <c r="I20" s="50"/>
      <c r="J20" s="1"/>
      <c r="K20" s="1"/>
      <c r="L20" s="1"/>
      <c r="M20" s="1"/>
      <c r="N20" s="1"/>
    </row>
    <row r="21" spans="1:14" ht="15.75">
      <c r="A21" s="43"/>
      <c r="B21" s="1"/>
      <c r="C21" s="1"/>
      <c r="D21" s="1"/>
      <c r="E21" s="1"/>
      <c r="F21" s="42"/>
      <c r="G21" s="1"/>
      <c r="H21" s="1"/>
      <c r="I21" s="42"/>
      <c r="J21" s="1"/>
      <c r="K21" s="1"/>
      <c r="L21" s="1"/>
      <c r="M21" s="1"/>
      <c r="N21" s="1"/>
    </row>
    <row r="22" spans="1:14" ht="15.75">
      <c r="A22" s="43"/>
      <c r="B22" s="1"/>
      <c r="C22" s="1"/>
      <c r="D22" s="1"/>
      <c r="E22" s="1"/>
      <c r="F22" s="42"/>
      <c r="G22" s="1"/>
      <c r="H22" s="1"/>
      <c r="I22" s="42"/>
      <c r="J22" s="1"/>
      <c r="K22" s="1"/>
      <c r="L22" s="1"/>
      <c r="M22" s="1"/>
      <c r="N22" s="1"/>
    </row>
    <row r="23" spans="1:14" ht="15.75">
      <c r="A23" s="43"/>
      <c r="B23" s="1"/>
      <c r="C23" s="1"/>
      <c r="D23" s="1"/>
      <c r="E23" s="1"/>
      <c r="F23" s="42"/>
      <c r="G23" s="1"/>
      <c r="H23" s="1"/>
      <c r="I23" s="42"/>
      <c r="J23" s="1"/>
      <c r="K23" s="1"/>
      <c r="L23" s="1"/>
      <c r="M23" s="1"/>
      <c r="N23" s="1"/>
    </row>
    <row r="24" spans="1:14" ht="15.75">
      <c r="A24" s="43"/>
      <c r="B24" s="1"/>
      <c r="C24" s="1"/>
      <c r="D24" s="1"/>
      <c r="E24" s="1"/>
      <c r="F24" s="42"/>
      <c r="G24" s="1"/>
      <c r="H24" s="1"/>
      <c r="I24" s="42"/>
      <c r="J24" s="1"/>
      <c r="K24" s="1"/>
      <c r="L24" s="1"/>
      <c r="M24" s="1"/>
      <c r="N24" s="1"/>
    </row>
    <row r="25" spans="1:14" ht="15.75">
      <c r="A25" s="43"/>
      <c r="B25" s="1"/>
      <c r="C25" s="1"/>
      <c r="D25" s="1"/>
      <c r="E25" s="1"/>
      <c r="F25" s="42"/>
      <c r="G25" s="1"/>
      <c r="H25" s="1"/>
      <c r="I25" s="42"/>
      <c r="J25" s="1"/>
      <c r="K25" s="1"/>
      <c r="L25" s="1"/>
      <c r="M25" s="1"/>
      <c r="N25" s="1"/>
    </row>
    <row r="26" spans="1:14" ht="15.75">
      <c r="A26" s="43"/>
      <c r="B26" s="1"/>
      <c r="C26" s="1"/>
      <c r="D26" s="1"/>
      <c r="E26" s="1"/>
      <c r="F26" s="42"/>
      <c r="G26" s="1"/>
      <c r="H26" s="1"/>
      <c r="I26" s="42"/>
      <c r="J26" s="1"/>
      <c r="K26" s="1"/>
      <c r="L26" s="1"/>
      <c r="M26" s="1"/>
      <c r="N26" s="1"/>
    </row>
    <row r="27" spans="1:14" ht="15.75">
      <c r="A27" s="43"/>
      <c r="B27" s="1"/>
      <c r="C27" s="1"/>
      <c r="D27" s="1"/>
      <c r="E27" s="1"/>
      <c r="F27" s="42"/>
      <c r="G27" s="1"/>
      <c r="H27" s="1"/>
      <c r="I27" s="42"/>
      <c r="J27" s="1"/>
      <c r="K27" s="1"/>
      <c r="L27" s="1"/>
      <c r="M27" s="1"/>
      <c r="N27" s="1"/>
    </row>
    <row r="28" spans="1:14" ht="15.75">
      <c r="A28" s="43"/>
      <c r="B28" s="1"/>
      <c r="C28" s="1"/>
      <c r="D28" s="1"/>
      <c r="E28" s="1"/>
      <c r="F28" s="42"/>
      <c r="G28" s="1"/>
      <c r="H28" s="1"/>
      <c r="I28" s="42"/>
      <c r="J28" s="1"/>
      <c r="K28" s="1"/>
      <c r="L28" s="1"/>
      <c r="M28" s="1"/>
      <c r="N28" s="1"/>
    </row>
    <row r="29" spans="1:14" ht="15.75">
      <c r="A29" s="43"/>
      <c r="B29" s="1"/>
      <c r="C29" s="1"/>
      <c r="D29" s="1"/>
      <c r="E29" s="1"/>
      <c r="F29" s="42"/>
      <c r="G29" s="1"/>
      <c r="H29" s="1"/>
      <c r="I29" s="42"/>
      <c r="J29" s="1"/>
      <c r="K29" s="1"/>
      <c r="L29" s="1"/>
      <c r="M29" s="1"/>
      <c r="N29" s="1"/>
    </row>
    <row r="30" spans="1:14" ht="15.75">
      <c r="A30" s="43"/>
      <c r="B30" s="1"/>
      <c r="C30" s="1"/>
      <c r="D30" s="1"/>
      <c r="E30" s="1"/>
      <c r="F30" s="42"/>
      <c r="G30" s="1"/>
      <c r="H30" s="1"/>
      <c r="I30" s="42"/>
      <c r="J30" s="1"/>
      <c r="K30" s="1"/>
      <c r="L30" s="1"/>
      <c r="M30" s="1"/>
      <c r="N30" s="1"/>
    </row>
    <row r="31" spans="1:14" ht="15.75">
      <c r="A31" s="43"/>
      <c r="B31" s="1"/>
      <c r="C31" s="1"/>
      <c r="D31" s="1"/>
      <c r="E31" s="1"/>
      <c r="F31" s="42"/>
      <c r="G31" s="1"/>
      <c r="H31" s="1"/>
      <c r="I31" s="42"/>
      <c r="J31" s="1"/>
      <c r="K31" s="1"/>
      <c r="L31" s="1"/>
      <c r="M31" s="1"/>
      <c r="N31" s="1"/>
    </row>
    <row r="32" spans="1:14" ht="15.75">
      <c r="A32" s="43"/>
      <c r="B32" s="1"/>
      <c r="C32" s="1"/>
      <c r="D32" s="1"/>
      <c r="E32" s="1"/>
      <c r="F32" s="42"/>
      <c r="G32" s="1"/>
      <c r="H32" s="1"/>
      <c r="I32" s="42"/>
      <c r="J32" s="1"/>
      <c r="K32" s="1"/>
      <c r="L32" s="1"/>
      <c r="M32" s="1"/>
      <c r="N32" s="1"/>
    </row>
    <row r="33" spans="1:14" ht="15.75">
      <c r="A33" s="43"/>
      <c r="B33" s="1"/>
      <c r="C33" s="1"/>
      <c r="D33" s="1"/>
      <c r="E33" s="1"/>
      <c r="F33" s="42"/>
      <c r="G33" s="1"/>
      <c r="H33" s="1"/>
      <c r="I33" s="42"/>
      <c r="J33" s="1"/>
      <c r="K33" s="1"/>
      <c r="L33" s="1"/>
      <c r="M33" s="1"/>
      <c r="N33" s="1"/>
    </row>
    <row r="34" spans="1:14" ht="15.75">
      <c r="A34" s="43"/>
      <c r="B34" s="1"/>
      <c r="C34" s="1"/>
      <c r="D34" s="1"/>
      <c r="E34" s="1"/>
      <c r="F34" s="42"/>
      <c r="G34" s="1"/>
      <c r="H34" s="1"/>
      <c r="I34" s="42"/>
      <c r="J34" s="1"/>
      <c r="K34" s="1"/>
      <c r="L34" s="1"/>
      <c r="M34" s="1"/>
      <c r="N34" s="1"/>
    </row>
  </sheetData>
  <sheetProtection selectLockedCells="1" selectUnlockedCells="1"/>
  <mergeCells count="1">
    <mergeCell ref="A2:J2"/>
  </mergeCells>
  <printOptions/>
  <pageMargins left="0.2798611111111111" right="0.24027777777777778" top="0.49027777777777776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2013-01-23T11:17:14Z</cp:lastPrinted>
  <dcterms:modified xsi:type="dcterms:W3CDTF">2013-01-23T12:18:59Z</dcterms:modified>
  <cp:category/>
  <cp:version/>
  <cp:contentType/>
  <cp:contentStatus/>
</cp:coreProperties>
</file>