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6" activeTab="0"/>
  </bookViews>
  <sheets>
    <sheet name="22pokrowce czepki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<sst xmlns="http://schemas.openxmlformats.org/spreadsheetml/2006/main" count="48" uniqueCount="31">
  <si>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Sterylny pokrowiec na przewody do artroskopii lub laparoskopii o wymiarach 16 x 200cm, wykonany z mocnej przezroczystej folii PE, teleskopowo złożony z taśmami do mocowania na końcówkach</t>
  </si>
  <si>
    <t>Sterylny pokrowiec na aparaturę, o średnicy zewnętrznej 80cm(okrywającej kopułę aparatu), wewnętrzna średnica pokrowca po rozciągnięciu gumki od 100-120cm, wykonany z mocnej przezroczystej folii PE, ściągnięty wyjątkowo elastyczną gumką umożliwiającą łatwe nałożenie na przyrząd</t>
  </si>
  <si>
    <t xml:space="preserve">Sterylna osłona chirurgiczna na kończynę o wymiarach (37 x 75cm), wykonana z mocnego laminatu nieprzemakalnego, służaca do zabiegu artroskopii kolana, dodatkowo dwie taśmy lepne (10 x 50cm)  do zamocowania osłony na kończynie </t>
  </si>
  <si>
    <r>
      <t>Jednorazowy jałowy fartuch chirurgiczny ze wzmocnieniami.Pełno barierowy zgodny z EN 13795 1-3. (</t>
    </r>
    <r>
      <rPr>
        <i/>
        <sz val="12"/>
        <rFont val="Times New Roman CE"/>
        <family val="0"/>
      </rPr>
      <t>lub równoważną)</t>
    </r>
    <r>
      <rPr>
        <sz val="12"/>
        <rFont val="Times New Roman CE"/>
        <family val="1"/>
      </rPr>
      <t xml:space="preserve"> Gramatura minimum 45g/m2, z włókniny typu SSMMS posiadający dodatkowe nieprzemakające wzmocnienia w cześci przedniej i w rękawach do łokcia wykonane z polietylenu i poliprpoylenu. Gramatura wzmocnień 28g/m2. Rękaw zakończony elastycznym mankietem z dzianiny. Tylne części fartucha zachodzą na siebie. Dzięki dodatkowemu wiązaniu na troki wewnętrznej strony fartucha zostaje zachowana pełna sterylność tylnej części fartucha. Umiejscowienie troków w specjalnym kartoniku umożliwia zawiązanie ich zgodnie z proczedurami postępowania aseptycznego. Szwy wykonane techniką tradycyjnego szycia.Odporność na przesiąkanie płynów CM 40,5 H2O natomiast IB 3,58 (odporność naprzenikanie mikro organizmów- fartuch mokry). Do każdego fratucha dołączony jest włókninowy ręcznik o wym. 40 x 40cm x 2. Pakowany w opakowanie typu papier-folia. Rozmiary: L, XL *</t>
    </r>
  </si>
  <si>
    <t>* zamawiający w poz. 4 dopuszcza jednorazowe jałowe fartuchy chirurgiczne pełnobarierowe zgodne  z EN 13795 1-3 lub równoważną; Materiał SMMS PP (polipropylen); gramatura minimum 40g/m2, posiadający dodatkowe nieprzemakalne wzmocnienia w części przedniej i w rękawach. Rękaw zakończony elastycznym mankietem z dzianiny. Tylne części fartucha zachodzą na siebie. Umiejscowienie troków w specjalnym kartoniku umożliwia zawiązanie ich zgodnie z procedurami postępowania aseptycznego – zachowujemy pełną sterylność tylnej części fartucha. Szwy wykonane techniką ultradźwiękową z ręcznikami w rozmiarze 33 cm x 33 cm</t>
  </si>
  <si>
    <t>Fartuch higieniczny wykonany z włókniny polipropylenowej,stanowiącej barierę dla mikroorganizmów, o dobrej przepuszczalności powietrza, wiązany na troki, rękawy wykończone elastyczną gumką, posiadający przedłużone poły do zakładania na plecach, nie toksyczny, nie pylący, rozmiar XL,L.*Zamawiający dopuszcza  fartuch higieniczny niejałowy z włókniny w kolorze niebieskim. Fartuch wiązany z tyłu na troki (jeden do zawiązania na karku, drugi do owinięcia wokół talii). Pasek do zawiązania w talii przymocowany z przodu fartucha. Mankiety ściągane lekko gumką (bez lateksu). Poły fartucha zachodzą na siebie na plecach. Rozmiar uniwersalny</t>
  </si>
  <si>
    <t>*zmiana odpowiedzią 2</t>
  </si>
  <si>
    <t>Czepek chirurgiczny uniwersalny o kroju furażerki wykonany w części bocznej z włókniny pochłaniającej pot, zaś w części górnej z włókniny perforowanej wiązany na troki.Sposób pakowania w kartoniki gwarantuje higieniczne przechowywanie i wyjmowanie</t>
  </si>
  <si>
    <t>Okrągły czepek chirurgiczny wykonany z lekkiej, przewiewnej wlókniny, ściągnięty lekką gumką.Sposób pakowania w kartoniki gwarantuje higieniczne przechowywanie i wyjmowanie.</t>
  </si>
  <si>
    <t>Fartuch foliowy</t>
  </si>
  <si>
    <t xml:space="preserve">Maska chirurgiczna trójwarstwowa pełnobarierowa zawiązywana na troki, wykonana z wysokiej jakości włóknin nie powodujących podrażnień skóry.Sposób pakowania w kartoniki gwarantuje higieniczne przechowywanie i wyjmowanie. </t>
  </si>
  <si>
    <t xml:space="preserve">Maska chirurgiczna trójwarstwowa pełnobarierowa zawiązywana na troki, wykonana z wysokiej jakości włóknin nie powodujących podrażnień skóry, dodatkowo wyposażona w osłonę na oczy, wykonaną ze specjalnej folii, która nie zachodzi parą i nie ogranicza pola widzenia. Pakowane po 50szt. </t>
  </si>
  <si>
    <t>PAKIET 22 - pokrowce,czepki, maski</t>
  </si>
  <si>
    <t>załacznik 3.22 do siwz</t>
  </si>
  <si>
    <t>po zmianie</t>
  </si>
  <si>
    <t>Lp</t>
  </si>
  <si>
    <t>Opis produktu</t>
  </si>
  <si>
    <t>jm</t>
  </si>
  <si>
    <t>kod katalogowy, nazwa, 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</si>
  <si>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</si>
  <si>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</si>
  <si>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</si>
  <si>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</si>
  <si>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</si>
  <si>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</si>
  <si>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</si>
  <si>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szt</t>
  </si>
  <si>
    <t>33.14.10.00-0</t>
  </si>
  <si>
    <t>Razem</t>
  </si>
  <si>
    <t>op</t>
  </si>
  <si>
    <t>w tym vat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</si>
</sst>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2"/>
    </font>
    <font>
      <sz val="10"/>
      <name val="Arial"/>
      <family val="0"/>
    </font>
    <font>
      <b/>
      <sz val="18"/>
      <name val="Times New Roman CE"/>
      <family val="1"/>
    </font>
    <font>
      <sz val="12"/>
      <name val="Times New Roman CE"/>
      <family val="1"/>
    </font>
    <font>
      <sz val="8"/>
      <name val="Arial CE"/>
      <family val="2"/>
    </font>
    <font>
      <b/>
      <sz val="12"/>
      <name val="Times New Roman CE"/>
      <family val="0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3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3">
      <selection activeCell="B27" sqref="B26:B27"/>
    </sheetView>
  </sheetViews>
  <sheetFormatPr defaultColWidth="9.00390625" defaultRowHeight="12.75"/>
  <cols>
    <col min="1" max="1" width="4.125" style="0" customWidth="1"/>
    <col min="2" max="2" width="54.625" style="0" customWidth="1"/>
    <col min="3" max="3" width="4.875" style="0" customWidth="1"/>
    <col min="4" max="4" width="11.75390625" style="0" customWidth="1"/>
    <col min="5" max="5" width="9.00390625" style="0" customWidth="1"/>
    <col min="6" max="6" width="10.375" style="0" customWidth="1"/>
    <col min="7" max="7" width="6.25390625" style="0" customWidth="1"/>
    <col min="8" max="8" width="11.00390625" style="0" customWidth="1"/>
    <col min="9" max="10" width="9.375" style="0" customWidth="1"/>
    <col min="11" max="11" width="13.625" style="0" customWidth="1"/>
  </cols>
  <sheetData>
    <row r="1" spans="8:10" ht="12.75">
      <c r="H1" t="s">
        <v>13</v>
      </c>
      <c r="J1" t="s">
        <v>14</v>
      </c>
    </row>
    <row r="2" spans="1:11" ht="22.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3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63">
      <c r="A4" s="1" t="s">
        <v>15</v>
      </c>
      <c r="B4" s="1" t="s">
        <v>16</v>
      </c>
      <c r="C4" s="1" t="s">
        <v>17</v>
      </c>
      <c r="D4" s="2" t="s">
        <v>18</v>
      </c>
      <c r="E4" s="1" t="s">
        <v>19</v>
      </c>
      <c r="F4" s="2" t="s">
        <v>20</v>
      </c>
      <c r="G4" s="1" t="s">
        <v>21</v>
      </c>
      <c r="H4" s="2" t="s">
        <v>22</v>
      </c>
      <c r="I4" s="2" t="s">
        <v>23</v>
      </c>
      <c r="J4" s="2" t="s">
        <v>24</v>
      </c>
      <c r="K4" s="2" t="s">
        <v>25</v>
      </c>
    </row>
    <row r="5" spans="1:11" ht="63">
      <c r="A5" s="1">
        <v>1</v>
      </c>
      <c r="B5" s="4" t="s">
        <v>0</v>
      </c>
      <c r="C5" s="1" t="s">
        <v>26</v>
      </c>
      <c r="D5" s="1"/>
      <c r="E5" s="6">
        <v>1650</v>
      </c>
      <c r="F5" s="11"/>
      <c r="G5" s="13"/>
      <c r="H5" s="11">
        <f>(F5*G5)+F5</f>
        <v>0</v>
      </c>
      <c r="I5" s="11">
        <f>(E5*F5)</f>
        <v>0</v>
      </c>
      <c r="J5" s="11">
        <f>(I5*G5)+I5</f>
        <v>0</v>
      </c>
      <c r="K5" s="5" t="s">
        <v>27</v>
      </c>
    </row>
    <row r="6" spans="1:11" ht="94.5">
      <c r="A6" s="1">
        <v>2</v>
      </c>
      <c r="B6" s="4" t="s">
        <v>1</v>
      </c>
      <c r="C6" s="1" t="s">
        <v>26</v>
      </c>
      <c r="D6" s="1"/>
      <c r="E6" s="5">
        <v>500</v>
      </c>
      <c r="F6" s="11"/>
      <c r="G6" s="13"/>
      <c r="H6" s="11">
        <f aca="true" t="shared" si="0" ref="H6:H15">(F6*G6)+F6</f>
        <v>0</v>
      </c>
      <c r="I6" s="11">
        <f aca="true" t="shared" si="1" ref="I6:I15">(E6*F6)</f>
        <v>0</v>
      </c>
      <c r="J6" s="11">
        <f aca="true" t="shared" si="2" ref="J6:J15">(I6*G6)+I6</f>
        <v>0</v>
      </c>
      <c r="K6" s="5" t="s">
        <v>27</v>
      </c>
    </row>
    <row r="7" spans="1:11" ht="78.75">
      <c r="A7" s="1">
        <v>3</v>
      </c>
      <c r="B7" s="4" t="s">
        <v>2</v>
      </c>
      <c r="C7" s="1" t="s">
        <v>26</v>
      </c>
      <c r="D7" s="1"/>
      <c r="E7" s="5">
        <v>450</v>
      </c>
      <c r="F7" s="11"/>
      <c r="G7" s="13"/>
      <c r="H7" s="11">
        <f t="shared" si="0"/>
        <v>0</v>
      </c>
      <c r="I7" s="11">
        <f t="shared" si="1"/>
        <v>0</v>
      </c>
      <c r="J7" s="11">
        <f t="shared" si="2"/>
        <v>0</v>
      </c>
      <c r="K7" s="5" t="s">
        <v>27</v>
      </c>
    </row>
    <row r="8" spans="1:11" ht="296.25" customHeight="1">
      <c r="A8" s="1">
        <v>4</v>
      </c>
      <c r="B8" s="4" t="s">
        <v>3</v>
      </c>
      <c r="C8" s="1" t="s">
        <v>26</v>
      </c>
      <c r="D8" s="1"/>
      <c r="E8" s="5">
        <v>70</v>
      </c>
      <c r="F8" s="11"/>
      <c r="G8" s="13"/>
      <c r="H8" s="11">
        <f t="shared" si="0"/>
        <v>0</v>
      </c>
      <c r="I8" s="11">
        <f t="shared" si="1"/>
        <v>0</v>
      </c>
      <c r="J8" s="11">
        <f t="shared" si="2"/>
        <v>0</v>
      </c>
      <c r="K8" s="5" t="s">
        <v>27</v>
      </c>
    </row>
    <row r="9" spans="1:11" ht="201" customHeight="1">
      <c r="A9" s="1"/>
      <c r="B9" s="16" t="s">
        <v>4</v>
      </c>
      <c r="C9" s="1"/>
      <c r="D9" s="1"/>
      <c r="E9" s="5"/>
      <c r="F9" s="11"/>
      <c r="G9" s="13"/>
      <c r="H9" s="11"/>
      <c r="I9" s="11"/>
      <c r="J9" s="11"/>
      <c r="K9" s="5"/>
    </row>
    <row r="10" spans="1:11" ht="78.75">
      <c r="A10" s="1">
        <v>5</v>
      </c>
      <c r="B10" s="4" t="s">
        <v>7</v>
      </c>
      <c r="C10" s="1" t="s">
        <v>26</v>
      </c>
      <c r="D10" s="1"/>
      <c r="E10" s="5">
        <v>9600</v>
      </c>
      <c r="F10" s="11"/>
      <c r="G10" s="13"/>
      <c r="H10" s="11">
        <f t="shared" si="0"/>
        <v>0</v>
      </c>
      <c r="I10" s="11">
        <f t="shared" si="1"/>
        <v>0</v>
      </c>
      <c r="J10" s="11">
        <f t="shared" si="2"/>
        <v>0</v>
      </c>
      <c r="K10" s="5" t="s">
        <v>27</v>
      </c>
    </row>
    <row r="11" spans="1:11" ht="63">
      <c r="A11" s="1">
        <v>6</v>
      </c>
      <c r="B11" s="4" t="s">
        <v>8</v>
      </c>
      <c r="C11" s="1" t="s">
        <v>26</v>
      </c>
      <c r="D11" s="1"/>
      <c r="E11" s="5">
        <v>6900</v>
      </c>
      <c r="F11" s="11"/>
      <c r="G11" s="13"/>
      <c r="H11" s="11">
        <f t="shared" si="0"/>
        <v>0</v>
      </c>
      <c r="I11" s="11">
        <f t="shared" si="1"/>
        <v>0</v>
      </c>
      <c r="J11" s="11">
        <f t="shared" si="2"/>
        <v>0</v>
      </c>
      <c r="K11" s="5" t="s">
        <v>27</v>
      </c>
    </row>
    <row r="12" spans="1:11" ht="200.25" customHeight="1">
      <c r="A12" s="1">
        <v>7</v>
      </c>
      <c r="B12" s="4" t="s">
        <v>5</v>
      </c>
      <c r="C12" s="1" t="s">
        <v>26</v>
      </c>
      <c r="D12" s="1"/>
      <c r="E12" s="6">
        <v>4400</v>
      </c>
      <c r="F12" s="11"/>
      <c r="G12" s="13"/>
      <c r="H12" s="11">
        <f t="shared" si="0"/>
        <v>0</v>
      </c>
      <c r="I12" s="11">
        <f t="shared" si="1"/>
        <v>0</v>
      </c>
      <c r="J12" s="11">
        <f t="shared" si="2"/>
        <v>0</v>
      </c>
      <c r="K12" s="5" t="s">
        <v>27</v>
      </c>
    </row>
    <row r="13" spans="1:11" ht="15.75">
      <c r="A13" s="1">
        <v>8</v>
      </c>
      <c r="B13" s="5" t="s">
        <v>9</v>
      </c>
      <c r="C13" s="1" t="s">
        <v>26</v>
      </c>
      <c r="D13" s="1"/>
      <c r="E13" s="6">
        <v>2200</v>
      </c>
      <c r="F13" s="11"/>
      <c r="G13" s="13"/>
      <c r="H13" s="11">
        <f t="shared" si="0"/>
        <v>0</v>
      </c>
      <c r="I13" s="11">
        <f t="shared" si="1"/>
        <v>0</v>
      </c>
      <c r="J13" s="11">
        <f t="shared" si="2"/>
        <v>0</v>
      </c>
      <c r="K13" s="5" t="s">
        <v>27</v>
      </c>
    </row>
    <row r="14" spans="1:11" ht="79.5" customHeight="1">
      <c r="A14" s="1">
        <v>9</v>
      </c>
      <c r="B14" s="4" t="s">
        <v>10</v>
      </c>
      <c r="C14" s="1" t="s">
        <v>26</v>
      </c>
      <c r="D14" s="1"/>
      <c r="E14" s="6">
        <v>22500</v>
      </c>
      <c r="F14" s="11"/>
      <c r="G14" s="13"/>
      <c r="H14" s="11">
        <f t="shared" si="0"/>
        <v>0</v>
      </c>
      <c r="I14" s="11">
        <f t="shared" si="1"/>
        <v>0</v>
      </c>
      <c r="J14" s="11">
        <f t="shared" si="2"/>
        <v>0</v>
      </c>
      <c r="K14" s="5" t="s">
        <v>27</v>
      </c>
    </row>
    <row r="15" spans="1:11" ht="100.5" customHeight="1">
      <c r="A15" s="1">
        <v>10</v>
      </c>
      <c r="B15" s="4" t="s">
        <v>11</v>
      </c>
      <c r="C15" s="1" t="s">
        <v>29</v>
      </c>
      <c r="D15" s="1"/>
      <c r="E15" s="6">
        <v>2</v>
      </c>
      <c r="F15" s="11"/>
      <c r="G15" s="13"/>
      <c r="H15" s="11">
        <f t="shared" si="0"/>
        <v>0</v>
      </c>
      <c r="I15" s="11">
        <f t="shared" si="1"/>
        <v>0</v>
      </c>
      <c r="J15" s="11">
        <f t="shared" si="2"/>
        <v>0</v>
      </c>
      <c r="K15" s="5" t="s">
        <v>27</v>
      </c>
    </row>
    <row r="16" spans="1:11" ht="15.75">
      <c r="A16" s="5"/>
      <c r="B16" s="7" t="s">
        <v>28</v>
      </c>
      <c r="C16" s="7"/>
      <c r="D16" s="7"/>
      <c r="E16" s="7"/>
      <c r="F16" s="12"/>
      <c r="G16" s="12"/>
      <c r="H16" s="12"/>
      <c r="I16" s="12">
        <f>SUM(I5:I15)</f>
        <v>0</v>
      </c>
      <c r="J16" s="15">
        <f>SUM(J5:J15)</f>
        <v>0</v>
      </c>
      <c r="K16" s="8"/>
    </row>
    <row r="17" spans="1:11" ht="15.75">
      <c r="A17" s="9"/>
      <c r="B17" s="9" t="s">
        <v>6</v>
      </c>
      <c r="C17" s="9"/>
      <c r="D17" s="9"/>
      <c r="E17" s="9"/>
      <c r="F17" s="9"/>
      <c r="G17" s="9"/>
      <c r="H17" s="9" t="s">
        <v>30</v>
      </c>
      <c r="I17" s="14">
        <f>J16-I16</f>
        <v>0</v>
      </c>
      <c r="J17" s="9"/>
      <c r="K17" s="3"/>
    </row>
    <row r="18" spans="1:11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3"/>
    </row>
    <row r="19" spans="1:11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3"/>
    </row>
    <row r="20" spans="1:11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3"/>
    </row>
    <row r="21" spans="1:1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3"/>
    </row>
    <row r="22" spans="1:11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3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0"/>
    </row>
  </sheetData>
  <sheetProtection selectLockedCells="1" selectUnlockedCells="1"/>
  <mergeCells count="1">
    <mergeCell ref="A2:J2"/>
  </mergeCells>
  <printOptions/>
  <pageMargins left="0.30972222222222223" right="0.2701388888888889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2013-03-27T10:48:28Z</cp:lastPrinted>
  <dcterms:modified xsi:type="dcterms:W3CDTF">2013-03-27T11:01:22Z</dcterms:modified>
  <cp:category/>
  <cp:version/>
  <cp:contentType/>
  <cp:contentStatus/>
</cp:coreProperties>
</file>