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21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/>
  <calcPr fullCalcOnLoad="1"/>
</workbook>
</file>

<file path=xl/sharedStrings.xml><?xml version="1.0" encoding="utf-8"?>
<sst xmlns="http://schemas.openxmlformats.org/spreadsheetml/2006/main" count="220" uniqueCount="57">
  <si>
    <t>Lp.</t>
  </si>
  <si>
    <t>Nazwa asortymentu</t>
  </si>
  <si>
    <t>Nazwa handlowa, kod katalogowy, producent</t>
  </si>
  <si>
    <t>Jedn. miary</t>
  </si>
  <si>
    <t>Ilość</t>
  </si>
  <si>
    <t>Cena netto</t>
  </si>
  <si>
    <t>Cena brutto</t>
  </si>
  <si>
    <t>Wartość netto</t>
  </si>
  <si>
    <t>Stawka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</si>
  <si>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</si>
  <si>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</si>
  <si>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</si>
  <si>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</si>
  <si>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</si>
  <si>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</si>
  <si>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</si>
  <si>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</si>
  <si>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</si>
  <si>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</si>
  <si>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</si>
  <si>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</si>
  <si>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</si>
  <si>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r>
      <t xml:space="preserve">Na oferowany sprzęt </t>
    </r>
    <r>
      <rPr>
        <b/>
        <sz val="10"/>
        <rFont val="Arial"/>
        <family val="2"/>
      </rPr>
      <t>udzielamy gwarancji na okres: ………….. miesięcy</t>
    </r>
  </si>
  <si>
    <t xml:space="preserve">vat zł </t>
  </si>
  <si>
    <t xml:space="preserve"> </t>
  </si>
  <si>
    <t>CPV:
33172000-6 urządzenia do anestezji i resuscytacji</t>
  </si>
  <si>
    <t>Nieinwazyjny miernik poziomu zażółcenia tkanki podskórnej dla noworodków z ciąży powyżej 35 tygodnia do badań przesiewowych do wszystkich kolorów skóry. Zakres pomiarowy 0,0 mg/dl  do 18 mg/dl. Zasilanie akumulatorowe (wraz ładowarką sieciową w komplecie) pozwalające na wykonanie co najmniej 400 pomiarów.</t>
  </si>
  <si>
    <t xml:space="preserve">CPV:33100000-1 Urządzenia medyczne           331520000-0 Inkubatory; 
</t>
  </si>
  <si>
    <t>Pakiet nr 2 Stanowisko do resuscytacji noworodka</t>
  </si>
  <si>
    <t xml:space="preserve">Pakiet nr 1 Aparaty medyczne dla Oddziału Neonatologii </t>
  </si>
  <si>
    <t>Pakiet nr 4  lampa do fototerapii łóżeczkowa – 1 szt.</t>
  </si>
  <si>
    <t xml:space="preserve">Pakiet nr 3  Lampa do fototerapii – 2 szt.
</t>
  </si>
  <si>
    <t>CPV:33100000-1 Urządzenia medyczne</t>
  </si>
  <si>
    <t>*Szczegółowy, pełny opis przedmiotu zamówienia w załączeniu</t>
  </si>
  <si>
    <t>Pulsoksymetr stacjonarno-transportowy *</t>
  </si>
  <si>
    <r>
      <t xml:space="preserve">Kardiomonitor kompaktowo – modułowy </t>
    </r>
    <r>
      <rPr>
        <sz val="10"/>
        <rFont val="Arial"/>
        <family val="0"/>
      </rPr>
      <t>*</t>
    </r>
  </si>
  <si>
    <t>Inkubator zamknięty do intensywnej opieki noworodka *</t>
  </si>
  <si>
    <t>Stanowisko do resuscytacji noworodka *</t>
  </si>
  <si>
    <t>Pulsoksymetr *</t>
  </si>
  <si>
    <r>
      <t xml:space="preserve">Lampa do fototerapii </t>
    </r>
    <r>
      <rPr>
        <sz val="10"/>
        <rFont val="Arial"/>
        <family val="0"/>
      </rPr>
      <t>*</t>
    </r>
    <r>
      <rPr>
        <sz val="10"/>
        <rFont val="Arial Narrow"/>
        <family val="2"/>
      </rPr>
      <t xml:space="preserve"> </t>
    </r>
  </si>
  <si>
    <r>
      <t xml:space="preserve">Lampa do fototerapii łóżeczkowa </t>
    </r>
    <r>
      <rPr>
        <sz val="10"/>
        <rFont val="Arial"/>
        <family val="0"/>
      </rPr>
      <t>*</t>
    </r>
  </si>
  <si>
    <t>Załącznik nr 3.3 do SIWZ - specyfikacja asortymentowa</t>
  </si>
  <si>
    <t>Załącznik nr 3.4 do SIWZ - specyfikacja asortymentowa</t>
  </si>
  <si>
    <t>Załącznik nr 3.2 do SIWZ - specyfikacja asortymentowa</t>
  </si>
  <si>
    <t>Załącznik nr 3.1 do SIWZ - specyfikacja asortymentowa</t>
  </si>
  <si>
    <t>Załącznik nr 3.5 do SIWZ - specyfikacja asortymentowa</t>
  </si>
  <si>
    <t>Załącznik nr 3.6 do SIWZ - specyfikacja asortymentowa</t>
  </si>
  <si>
    <t>CPV 33124100-6 Urządzenia diagnostyczne</t>
  </si>
  <si>
    <t xml:space="preserve">CPV 33123000-8 Urządzenia do diagnostyki sercowo-naczyniowej </t>
  </si>
  <si>
    <r>
      <t xml:space="preserve">Aparat do nieinwazyjnego monitorowania parametrów  hemodynamicznych </t>
    </r>
    <r>
      <rPr>
        <sz val="10"/>
        <rFont val="Arial"/>
        <family val="0"/>
      </rPr>
      <t>*</t>
    </r>
    <r>
      <rPr>
        <sz val="10"/>
        <rFont val="Arial Narrow"/>
        <family val="2"/>
      </rPr>
      <t xml:space="preserve"> </t>
    </r>
  </si>
  <si>
    <t xml:space="preserve"> Stymulator nerwów obwodowych i splotów z możliwością przezskórnej, nieinwazyjnej identyfikacji i znieczulania nerwów i splotów nerwowych.*</t>
  </si>
  <si>
    <t xml:space="preserve">                  i splotów nerwowych.</t>
  </si>
  <si>
    <t>Pakiet nr 7 Stymulator nerwów obwodowych i splotów z możliwością przezskórnej, nieinwazyjnej identyfikacji  i znieczulania nerwów</t>
  </si>
  <si>
    <t>Załącznik nr 3.7 do SIWZ - specyfikacja asortymentowa</t>
  </si>
  <si>
    <t>Pakiet nr 6 Aparat do nieinwazyjnego monitorowania parametrów  hemodynamicznych</t>
  </si>
  <si>
    <t>Pakiet nr 5 Negatoskop</t>
  </si>
  <si>
    <r>
      <t xml:space="preserve">Negatoskop żaluzyjny do mammografii </t>
    </r>
    <r>
      <rPr>
        <sz val="10"/>
        <rFont val="Arial"/>
        <family val="0"/>
      </rPr>
      <t>*</t>
    </r>
    <r>
      <rPr>
        <sz val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</si>
</sst>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 style="hair"/>
    </border>
    <border>
      <left style="hair"/>
      <right style="hair"/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18" applyFont="1" applyFill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5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9" fontId="1" fillId="0" borderId="5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0" fontId="1" fillId="0" borderId="15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9" fontId="1" fillId="0" borderId="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G2" sqref="G2:J2"/>
    </sheetView>
  </sheetViews>
  <sheetFormatPr defaultColWidth="9.00390625" defaultRowHeight="12.75"/>
  <cols>
    <col min="1" max="1" width="3.625" style="1" customWidth="1"/>
    <col min="2" max="2" width="43.125" style="1" customWidth="1"/>
    <col min="3" max="3" width="16.875" style="1" customWidth="1"/>
    <col min="4" max="4" width="6.50390625" style="1" customWidth="1"/>
    <col min="5" max="5" width="5.625" style="1" customWidth="1"/>
    <col min="6" max="6" width="10.00390625" style="1" customWidth="1"/>
    <col min="7" max="7" width="11.375" style="1" customWidth="1"/>
    <col min="8" max="8" width="13.50390625" style="1" customWidth="1"/>
    <col min="9" max="9" width="7.50390625" style="1" customWidth="1"/>
    <col min="10" max="10" width="13.50390625" style="1" customWidth="1"/>
    <col min="11" max="16384" width="11.50390625" style="1" customWidth="1"/>
  </cols>
  <sheetData>
    <row r="1" spans="1:10" ht="15" customHeight="1">
      <c r="A1" s="4" t="s">
        <v>29</v>
      </c>
      <c r="J1" s="5" t="s">
        <v>44</v>
      </c>
    </row>
    <row r="2" spans="1:10" ht="48.75" customHeight="1">
      <c r="A2" s="23" t="s">
        <v>24</v>
      </c>
      <c r="G2" s="73" t="s">
        <v>27</v>
      </c>
      <c r="H2" s="73"/>
      <c r="I2" s="73"/>
      <c r="J2" s="73"/>
    </row>
    <row r="3" spans="6:10" ht="15" customHeight="1">
      <c r="F3" s="2"/>
      <c r="G3" s="2"/>
      <c r="H3" s="2"/>
      <c r="I3" s="3"/>
      <c r="J3" s="2"/>
    </row>
    <row r="4" spans="1:10" ht="53.2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7" t="s">
        <v>7</v>
      </c>
      <c r="I4" s="9" t="s">
        <v>8</v>
      </c>
      <c r="J4" s="7" t="s">
        <v>9</v>
      </c>
    </row>
    <row r="5" spans="1:10" ht="15" customHeight="1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</row>
    <row r="6" spans="1:10" ht="30" customHeight="1">
      <c r="A6" s="11" t="s">
        <v>10</v>
      </c>
      <c r="B6" s="39" t="s">
        <v>36</v>
      </c>
      <c r="C6" s="12"/>
      <c r="D6" s="11" t="s">
        <v>20</v>
      </c>
      <c r="E6" s="11">
        <v>2</v>
      </c>
      <c r="F6" s="13"/>
      <c r="G6" s="13">
        <f>(F6*I6)+F6</f>
        <v>0</v>
      </c>
      <c r="H6" s="13">
        <f>E6*F6</f>
        <v>0</v>
      </c>
      <c r="I6" s="14"/>
      <c r="J6" s="15">
        <f>(H6*I6)+H6</f>
        <v>0</v>
      </c>
    </row>
    <row r="7" spans="1:10" ht="99" customHeight="1">
      <c r="A7" s="11">
        <v>2</v>
      </c>
      <c r="B7" s="41" t="s">
        <v>26</v>
      </c>
      <c r="C7" s="40"/>
      <c r="D7" s="11" t="s">
        <v>20</v>
      </c>
      <c r="E7" s="24">
        <v>1</v>
      </c>
      <c r="F7" s="13"/>
      <c r="G7" s="13">
        <f>(F7*I7)+F7</f>
        <v>0</v>
      </c>
      <c r="H7" s="13">
        <f>E7*F7</f>
        <v>0</v>
      </c>
      <c r="I7" s="14"/>
      <c r="J7" s="15">
        <f>(H7*I7)+H7</f>
        <v>0</v>
      </c>
    </row>
    <row r="8" spans="1:10" ht="21" customHeight="1">
      <c r="A8" s="11">
        <v>3</v>
      </c>
      <c r="B8" s="31" t="s">
        <v>34</v>
      </c>
      <c r="C8" s="22"/>
      <c r="D8" s="11" t="s">
        <v>20</v>
      </c>
      <c r="E8" s="24">
        <v>1</v>
      </c>
      <c r="F8" s="13"/>
      <c r="G8" s="13">
        <f>(F8*I8)+F8</f>
        <v>0</v>
      </c>
      <c r="H8" s="13">
        <f>E8*F8</f>
        <v>0</v>
      </c>
      <c r="I8" s="14"/>
      <c r="J8" s="15">
        <f>(H8*I8)+H8</f>
        <v>0</v>
      </c>
    </row>
    <row r="9" spans="1:10" ht="21" customHeight="1">
      <c r="A9" s="36">
        <v>4</v>
      </c>
      <c r="B9" s="53" t="s">
        <v>35</v>
      </c>
      <c r="C9" s="22"/>
      <c r="D9" s="11" t="s">
        <v>20</v>
      </c>
      <c r="E9" s="24">
        <v>1</v>
      </c>
      <c r="F9" s="13"/>
      <c r="G9" s="13">
        <f>(F9*I9)+F9</f>
        <v>0</v>
      </c>
      <c r="H9" s="13">
        <f>E9*F9</f>
        <v>0</v>
      </c>
      <c r="I9" s="14"/>
      <c r="J9" s="15">
        <f>(H9*I9)+H9</f>
        <v>0</v>
      </c>
    </row>
    <row r="10" spans="1:10" ht="15" customHeight="1">
      <c r="A10" s="42"/>
      <c r="B10" s="43" t="s">
        <v>21</v>
      </c>
      <c r="C10" s="44"/>
      <c r="D10" s="45"/>
      <c r="E10" s="46"/>
      <c r="F10" s="47"/>
      <c r="G10" s="47"/>
      <c r="H10" s="47">
        <f>SUM(H6:H9)</f>
        <v>0</v>
      </c>
      <c r="I10" s="48"/>
      <c r="J10" s="52">
        <f>SUM(J6:J9)</f>
        <v>0</v>
      </c>
    </row>
    <row r="11" spans="1:10" ht="15" customHeight="1">
      <c r="A11" s="25"/>
      <c r="C11" s="26"/>
      <c r="D11" s="27"/>
      <c r="E11" s="27"/>
      <c r="F11" s="28"/>
      <c r="G11" s="28"/>
      <c r="H11" s="29"/>
      <c r="I11" s="50" t="s">
        <v>23</v>
      </c>
      <c r="J11" s="37">
        <f>J10-H10</f>
        <v>0</v>
      </c>
    </row>
    <row r="12" spans="1:10" ht="15" customHeight="1">
      <c r="A12" s="17"/>
      <c r="B12" s="66" t="s">
        <v>33</v>
      </c>
      <c r="C12" s="16"/>
      <c r="D12" s="18"/>
      <c r="E12" s="18"/>
      <c r="F12" s="19"/>
      <c r="G12" s="19"/>
      <c r="H12" s="19"/>
      <c r="I12" s="49"/>
      <c r="J12" s="51"/>
    </row>
    <row r="14" spans="2:3" ht="12.75">
      <c r="B14" s="1" t="s">
        <v>22</v>
      </c>
      <c r="C14" s="16"/>
    </row>
  </sheetData>
  <mergeCells count="1">
    <mergeCell ref="G2:J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H16" sqref="H16"/>
    </sheetView>
  </sheetViews>
  <sheetFormatPr defaultColWidth="9.00390625" defaultRowHeight="12.75"/>
  <cols>
    <col min="1" max="1" width="5.25390625" style="0" customWidth="1"/>
    <col min="2" max="2" width="30.375" style="0" customWidth="1"/>
    <col min="3" max="3" width="16.50390625" style="0" customWidth="1"/>
    <col min="4" max="4" width="10.625" style="0" customWidth="1"/>
  </cols>
  <sheetData>
    <row r="1" spans="1:10" ht="12.75">
      <c r="A1" s="38" t="s">
        <v>28</v>
      </c>
      <c r="B1" s="1"/>
      <c r="C1" s="1"/>
      <c r="D1" s="1"/>
      <c r="E1" s="1"/>
      <c r="F1" s="1"/>
      <c r="G1" s="1"/>
      <c r="H1" s="1"/>
      <c r="I1" s="1"/>
      <c r="J1" s="5" t="s">
        <v>43</v>
      </c>
    </row>
    <row r="2" spans="1:9" ht="15">
      <c r="A2" s="23"/>
      <c r="B2" s="1"/>
      <c r="C2" s="1"/>
      <c r="D2" s="1"/>
      <c r="E2" s="1"/>
      <c r="F2" s="67" t="s">
        <v>25</v>
      </c>
      <c r="G2" s="34"/>
      <c r="H2" s="34"/>
      <c r="I2" s="34"/>
    </row>
    <row r="3" spans="1:10" ht="12.75">
      <c r="A3" s="1"/>
      <c r="B3" s="1"/>
      <c r="C3" s="1"/>
      <c r="D3" s="1"/>
      <c r="E3" s="1"/>
      <c r="F3" s="2"/>
      <c r="G3" s="2"/>
      <c r="H3" s="2"/>
      <c r="I3" s="3"/>
      <c r="J3" s="2"/>
    </row>
    <row r="4" spans="1:10" ht="39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7" t="s">
        <v>7</v>
      </c>
      <c r="I4" s="9" t="s">
        <v>8</v>
      </c>
      <c r="J4" s="7" t="s">
        <v>9</v>
      </c>
    </row>
    <row r="5" spans="1:12" ht="12.7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L5" s="33"/>
    </row>
    <row r="6" spans="1:10" ht="45" customHeight="1">
      <c r="A6" s="60" t="s">
        <v>10</v>
      </c>
      <c r="B6" s="30" t="s">
        <v>37</v>
      </c>
      <c r="C6" s="12"/>
      <c r="D6" s="11" t="s">
        <v>20</v>
      </c>
      <c r="E6" s="11">
        <v>1</v>
      </c>
      <c r="F6" s="13"/>
      <c r="G6" s="13">
        <f>(F6*I6)+F6</f>
        <v>0</v>
      </c>
      <c r="H6" s="13">
        <f>E6*F6</f>
        <v>0</v>
      </c>
      <c r="I6" s="14"/>
      <c r="J6" s="15">
        <f>(H6*I6)+H6</f>
        <v>0</v>
      </c>
    </row>
    <row r="7" spans="1:10" ht="45" customHeight="1">
      <c r="A7" s="59">
        <v>2</v>
      </c>
      <c r="B7" s="58" t="s">
        <v>38</v>
      </c>
      <c r="C7" s="40"/>
      <c r="D7" s="11" t="s">
        <v>20</v>
      </c>
      <c r="E7" s="11">
        <v>1</v>
      </c>
      <c r="F7" s="13"/>
      <c r="G7" s="13">
        <f>(F7*I7)+F7</f>
        <v>0</v>
      </c>
      <c r="H7" s="13">
        <f>E7*F7</f>
        <v>0</v>
      </c>
      <c r="I7" s="14"/>
      <c r="J7" s="15">
        <f>(H7*I7)+H7</f>
        <v>0</v>
      </c>
    </row>
    <row r="8" spans="1:10" ht="12.75">
      <c r="A8" s="54"/>
      <c r="B8" s="43" t="s">
        <v>21</v>
      </c>
      <c r="C8" s="44"/>
      <c r="D8" s="45"/>
      <c r="E8" s="46"/>
      <c r="F8" s="47"/>
      <c r="G8" s="47"/>
      <c r="H8" s="47">
        <f>SUM(H6:H7)</f>
        <v>0</v>
      </c>
      <c r="I8" s="56"/>
      <c r="J8" s="52">
        <f>SUM(J6:J7)</f>
        <v>0</v>
      </c>
    </row>
    <row r="9" spans="1:10" ht="12.75">
      <c r="A9" s="55"/>
      <c r="C9" s="26"/>
      <c r="D9" s="27"/>
      <c r="E9" s="27"/>
      <c r="F9" s="28"/>
      <c r="G9" s="28"/>
      <c r="H9" s="29"/>
      <c r="I9" s="50" t="s">
        <v>23</v>
      </c>
      <c r="J9" s="57">
        <f>J8-H8</f>
        <v>0</v>
      </c>
    </row>
    <row r="10" spans="1:10" ht="12.75">
      <c r="A10" s="25"/>
      <c r="C10" s="26"/>
      <c r="D10" s="27"/>
      <c r="E10" s="27"/>
      <c r="F10" s="28"/>
      <c r="G10" s="28"/>
      <c r="H10" s="29"/>
      <c r="I10" s="19"/>
      <c r="J10" s="20"/>
    </row>
    <row r="11" spans="1:10" ht="12.75">
      <c r="A11" s="25"/>
      <c r="C11" s="26"/>
      <c r="D11" s="27"/>
      <c r="E11" s="27"/>
      <c r="F11" s="28"/>
      <c r="G11" s="28"/>
      <c r="H11" s="29"/>
      <c r="I11" s="19"/>
      <c r="J11" s="20"/>
    </row>
    <row r="12" spans="1:10" ht="12.75">
      <c r="A12" s="25"/>
      <c r="C12" s="26"/>
      <c r="D12" s="27"/>
      <c r="E12" s="27"/>
      <c r="F12" s="28"/>
      <c r="G12" s="28"/>
      <c r="H12" s="29"/>
      <c r="I12" s="19"/>
      <c r="J12" s="20"/>
    </row>
    <row r="13" spans="1:10" ht="12.75">
      <c r="A13" s="17"/>
      <c r="B13" s="66" t="s">
        <v>33</v>
      </c>
      <c r="C13" s="16"/>
      <c r="D13" s="18"/>
      <c r="E13" s="18"/>
      <c r="F13" s="19"/>
      <c r="G13" s="19"/>
      <c r="H13" s="19"/>
      <c r="I13" s="21"/>
      <c r="J13" s="20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 t="s">
        <v>22</v>
      </c>
      <c r="C15" s="16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4" sqref="A4:J18"/>
    </sheetView>
  </sheetViews>
  <sheetFormatPr defaultColWidth="9.00390625" defaultRowHeight="12.75"/>
  <cols>
    <col min="1" max="1" width="7.00390625" style="0" customWidth="1"/>
    <col min="2" max="2" width="24.50390625" style="0" customWidth="1"/>
    <col min="3" max="3" width="18.875" style="0" customWidth="1"/>
  </cols>
  <sheetData>
    <row r="1" spans="1:10" ht="12.75">
      <c r="A1" s="69" t="s">
        <v>31</v>
      </c>
      <c r="B1" s="1"/>
      <c r="C1" s="1"/>
      <c r="D1" s="1"/>
      <c r="E1" s="1"/>
      <c r="F1" s="1"/>
      <c r="G1" s="1"/>
      <c r="H1" s="1"/>
      <c r="I1" s="1"/>
      <c r="J1" s="5" t="s">
        <v>41</v>
      </c>
    </row>
    <row r="2" spans="1:9" ht="15">
      <c r="A2" s="23"/>
      <c r="B2" s="1"/>
      <c r="C2" s="1"/>
      <c r="D2" s="1"/>
      <c r="E2" s="68" t="s">
        <v>32</v>
      </c>
      <c r="F2" s="32"/>
      <c r="G2" s="34"/>
      <c r="H2" s="34"/>
      <c r="I2" s="34"/>
    </row>
    <row r="3" spans="1:10" ht="12.75">
      <c r="A3" s="1"/>
      <c r="B3" s="1"/>
      <c r="C3" s="1"/>
      <c r="D3" s="1"/>
      <c r="E3" s="1"/>
      <c r="F3" s="2"/>
      <c r="G3" s="2"/>
      <c r="H3" s="2"/>
      <c r="I3" s="3"/>
      <c r="J3" s="2"/>
    </row>
    <row r="4" spans="1:10" ht="39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7" t="s">
        <v>7</v>
      </c>
      <c r="I4" s="9" t="s">
        <v>8</v>
      </c>
      <c r="J4" s="7" t="s">
        <v>9</v>
      </c>
    </row>
    <row r="5" spans="1:10" ht="12.7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</row>
    <row r="6" spans="1:10" ht="13.5">
      <c r="A6" s="61" t="s">
        <v>10</v>
      </c>
      <c r="B6" s="30" t="s">
        <v>39</v>
      </c>
      <c r="C6" s="12"/>
      <c r="D6" s="11" t="s">
        <v>20</v>
      </c>
      <c r="E6" s="11">
        <v>2</v>
      </c>
      <c r="F6" s="13"/>
      <c r="G6" s="13">
        <f>(F6*I6)+F6</f>
        <v>0</v>
      </c>
      <c r="H6" s="13">
        <f>E6*F6</f>
        <v>0</v>
      </c>
      <c r="I6" s="14"/>
      <c r="J6" s="15">
        <f>(H6*I6)+H6</f>
        <v>0</v>
      </c>
    </row>
    <row r="7" spans="1:10" ht="12.75">
      <c r="A7" s="62"/>
      <c r="B7" s="43" t="s">
        <v>21</v>
      </c>
      <c r="C7" s="44"/>
      <c r="D7" s="45"/>
      <c r="E7" s="46"/>
      <c r="F7" s="47"/>
      <c r="G7" s="47"/>
      <c r="H7" s="47">
        <f>SUM(H6:H6)</f>
        <v>0</v>
      </c>
      <c r="I7" s="56"/>
      <c r="J7" s="52">
        <f>SUM(J6:J6)</f>
        <v>0</v>
      </c>
    </row>
    <row r="8" spans="1:10" ht="12.75">
      <c r="A8" s="25"/>
      <c r="C8" s="26"/>
      <c r="D8" s="27"/>
      <c r="E8" s="27"/>
      <c r="F8" s="28"/>
      <c r="G8" s="28"/>
      <c r="H8" s="64"/>
      <c r="I8" s="50" t="s">
        <v>23</v>
      </c>
      <c r="J8" s="65">
        <f>J7-H7</f>
        <v>0</v>
      </c>
    </row>
    <row r="9" spans="1:10" ht="12.75">
      <c r="A9" s="25"/>
      <c r="C9" s="26"/>
      <c r="D9" s="27"/>
      <c r="E9" s="27"/>
      <c r="F9" s="28"/>
      <c r="G9" s="28"/>
      <c r="H9" s="29"/>
      <c r="I9" s="19"/>
      <c r="J9" s="20"/>
    </row>
    <row r="10" spans="1:10" ht="12.75">
      <c r="A10" s="25"/>
      <c r="C10" s="26"/>
      <c r="D10" s="27"/>
      <c r="E10" s="27"/>
      <c r="F10" s="28"/>
      <c r="G10" s="28"/>
      <c r="H10" s="29"/>
      <c r="I10" s="19"/>
      <c r="J10" s="20"/>
    </row>
    <row r="11" spans="1:10" ht="12.75">
      <c r="A11" s="25"/>
      <c r="C11" s="26"/>
      <c r="D11" s="27"/>
      <c r="E11" s="27"/>
      <c r="F11" s="28"/>
      <c r="G11" s="28"/>
      <c r="H11" s="29"/>
      <c r="I11" s="19"/>
      <c r="J11" s="20"/>
    </row>
    <row r="12" spans="1:10" ht="12.75">
      <c r="A12" s="17"/>
      <c r="B12" s="66" t="s">
        <v>33</v>
      </c>
      <c r="C12" s="16"/>
      <c r="D12" s="18"/>
      <c r="E12" s="18"/>
      <c r="F12" s="19"/>
      <c r="G12" s="19"/>
      <c r="H12" s="19"/>
      <c r="I12" s="21"/>
      <c r="J12" s="2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 t="s">
        <v>22</v>
      </c>
      <c r="C14" s="16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23" ht="15">
      <c r="B23" s="3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26" sqref="I26"/>
    </sheetView>
  </sheetViews>
  <sheetFormatPr defaultColWidth="9.00390625" defaultRowHeight="12.75"/>
  <cols>
    <col min="1" max="1" width="5.50390625" style="0" customWidth="1"/>
    <col min="2" max="2" width="25.50390625" style="0" customWidth="1"/>
    <col min="3" max="3" width="17.50390625" style="0" customWidth="1"/>
    <col min="4" max="4" width="10.50390625" style="0" customWidth="1"/>
  </cols>
  <sheetData>
    <row r="1" spans="1:10" ht="12.75">
      <c r="A1" s="38" t="s">
        <v>30</v>
      </c>
      <c r="B1" s="1"/>
      <c r="C1" s="1"/>
      <c r="D1" s="1"/>
      <c r="E1" s="1"/>
      <c r="F1" s="1"/>
      <c r="G1" s="1"/>
      <c r="H1" s="1"/>
      <c r="I1" s="1"/>
      <c r="J1" s="5" t="s">
        <v>42</v>
      </c>
    </row>
    <row r="2" spans="1:9" ht="15">
      <c r="A2" s="23"/>
      <c r="B2" s="1"/>
      <c r="C2" s="1"/>
      <c r="D2" s="1"/>
      <c r="E2" s="1"/>
      <c r="F2" s="67" t="s">
        <v>32</v>
      </c>
      <c r="G2" s="34"/>
      <c r="H2" s="34"/>
      <c r="I2" s="34"/>
    </row>
    <row r="3" spans="1:10" ht="12.75">
      <c r="A3" s="1"/>
      <c r="B3" s="1"/>
      <c r="C3" s="1"/>
      <c r="D3" s="1"/>
      <c r="E3" s="1"/>
      <c r="F3" s="2"/>
      <c r="G3" s="2"/>
      <c r="H3" s="2"/>
      <c r="I3" s="3"/>
      <c r="J3" s="2"/>
    </row>
    <row r="4" spans="1:10" ht="39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7" t="s">
        <v>7</v>
      </c>
      <c r="I4" s="9" t="s">
        <v>8</v>
      </c>
      <c r="J4" s="7" t="s">
        <v>9</v>
      </c>
    </row>
    <row r="5" spans="1:10" ht="12.7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</row>
    <row r="6" spans="1:10" ht="27.75" customHeight="1">
      <c r="A6" s="61" t="s">
        <v>24</v>
      </c>
      <c r="B6" s="30" t="s">
        <v>40</v>
      </c>
      <c r="C6" s="12"/>
      <c r="D6" s="11" t="s">
        <v>20</v>
      </c>
      <c r="E6" s="11">
        <v>1</v>
      </c>
      <c r="F6" s="13"/>
      <c r="G6" s="13">
        <f>(F6*I6)+F6</f>
        <v>0</v>
      </c>
      <c r="H6" s="13">
        <f>E6*F6</f>
        <v>0</v>
      </c>
      <c r="I6" s="14"/>
      <c r="J6" s="15">
        <f>(H6*I6)+H6</f>
        <v>0</v>
      </c>
    </row>
    <row r="7" spans="1:10" ht="12.75">
      <c r="A7" s="62"/>
      <c r="B7" s="43" t="s">
        <v>21</v>
      </c>
      <c r="C7" s="44"/>
      <c r="D7" s="45"/>
      <c r="E7" s="46"/>
      <c r="F7" s="47"/>
      <c r="G7" s="47"/>
      <c r="H7" s="47">
        <f>SUM(H6:H6)</f>
        <v>0</v>
      </c>
      <c r="I7" s="56"/>
      <c r="J7" s="52">
        <f>SUM(J6:J6)</f>
        <v>0</v>
      </c>
    </row>
    <row r="8" spans="1:10" ht="12.75">
      <c r="A8" s="25"/>
      <c r="C8" s="26"/>
      <c r="D8" s="27"/>
      <c r="E8" s="27"/>
      <c r="F8" s="28"/>
      <c r="G8" s="28"/>
      <c r="H8" s="64"/>
      <c r="I8" s="50" t="s">
        <v>23</v>
      </c>
      <c r="J8" s="63">
        <f>J7-H7</f>
        <v>0</v>
      </c>
    </row>
    <row r="9" spans="1:10" ht="12.75">
      <c r="A9" s="25"/>
      <c r="C9" s="26"/>
      <c r="D9" s="27"/>
      <c r="E9" s="27"/>
      <c r="F9" s="28"/>
      <c r="G9" s="28"/>
      <c r="H9" s="29"/>
      <c r="I9" s="19"/>
      <c r="J9" s="20"/>
    </row>
    <row r="10" spans="1:10" ht="12.75">
      <c r="A10" s="25"/>
      <c r="C10" s="26"/>
      <c r="D10" s="27"/>
      <c r="E10" s="27"/>
      <c r="F10" s="28"/>
      <c r="G10" s="28"/>
      <c r="H10" s="29"/>
      <c r="I10" s="19"/>
      <c r="J10" s="20"/>
    </row>
    <row r="11" spans="1:10" ht="12.75">
      <c r="A11" s="25"/>
      <c r="C11" s="26"/>
      <c r="D11" s="27"/>
      <c r="E11" s="27"/>
      <c r="F11" s="28"/>
      <c r="G11" s="28"/>
      <c r="H11" s="29"/>
      <c r="I11" s="19"/>
      <c r="J11" s="20"/>
    </row>
    <row r="12" spans="1:10" ht="12.75">
      <c r="A12" s="17"/>
      <c r="B12" s="66" t="s">
        <v>33</v>
      </c>
      <c r="C12" s="16"/>
      <c r="D12" s="18"/>
      <c r="E12" s="18"/>
      <c r="F12" s="19"/>
      <c r="G12" s="19"/>
      <c r="H12" s="19"/>
      <c r="I12" s="21"/>
      <c r="J12" s="20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 t="s">
        <v>22</v>
      </c>
      <c r="C14" s="16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20"/>
  <sheetViews>
    <sheetView tabSelected="1" workbookViewId="0" topLeftCell="A1">
      <selection activeCell="J21" sqref="J21"/>
    </sheetView>
  </sheetViews>
  <sheetFormatPr defaultColWidth="9.00390625" defaultRowHeight="12.75"/>
  <cols>
    <col min="2" max="2" width="12.00390625" style="0" customWidth="1"/>
    <col min="3" max="3" width="15.50390625" style="0" customWidth="1"/>
    <col min="8" max="8" width="15.875" style="0" customWidth="1"/>
    <col min="10" max="10" width="17.50390625" style="0" customWidth="1"/>
  </cols>
  <sheetData>
    <row r="4" ht="12.75">
      <c r="E4" s="71" t="s">
        <v>45</v>
      </c>
    </row>
    <row r="5" ht="12.75">
      <c r="G5" s="71"/>
    </row>
    <row r="6" ht="12.75">
      <c r="A6" s="70" t="s">
        <v>55</v>
      </c>
    </row>
    <row r="7" ht="12.75">
      <c r="A7" s="70"/>
    </row>
    <row r="8" ht="12.75">
      <c r="E8" t="s">
        <v>32</v>
      </c>
    </row>
    <row r="9" spans="1:10" ht="52.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7" t="s">
        <v>5</v>
      </c>
      <c r="G9" s="8" t="s">
        <v>6</v>
      </c>
      <c r="H9" s="7" t="s">
        <v>7</v>
      </c>
      <c r="I9" s="9" t="s">
        <v>8</v>
      </c>
      <c r="J9" s="7" t="s">
        <v>9</v>
      </c>
    </row>
    <row r="10" spans="1:10" ht="12.75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</row>
    <row r="11" spans="1:10" ht="41.25">
      <c r="A11" s="61" t="s">
        <v>10</v>
      </c>
      <c r="B11" s="30" t="s">
        <v>56</v>
      </c>
      <c r="C11" s="12"/>
      <c r="D11" s="11" t="s">
        <v>20</v>
      </c>
      <c r="E11" s="11">
        <v>1</v>
      </c>
      <c r="F11" s="13"/>
      <c r="G11" s="13">
        <f>(F11*I11)+F11</f>
        <v>0</v>
      </c>
      <c r="H11" s="13">
        <f>E11*F11</f>
        <v>0</v>
      </c>
      <c r="I11" s="14"/>
      <c r="J11" s="15">
        <f>(H11*I11)+H11</f>
        <v>0</v>
      </c>
    </row>
    <row r="12" spans="1:10" ht="12.75">
      <c r="A12" s="62"/>
      <c r="B12" s="43" t="s">
        <v>21</v>
      </c>
      <c r="C12" s="44"/>
      <c r="D12" s="45"/>
      <c r="E12" s="46"/>
      <c r="F12" s="47"/>
      <c r="G12" s="47"/>
      <c r="H12" s="47">
        <f>SUM(H11:H11)</f>
        <v>0</v>
      </c>
      <c r="I12" s="56"/>
      <c r="J12" s="52">
        <f>SUM(J11:J11)</f>
        <v>0</v>
      </c>
    </row>
    <row r="13" spans="1:10" ht="12.75">
      <c r="A13" s="25"/>
      <c r="C13" s="26"/>
      <c r="D13" s="27"/>
      <c r="E13" s="27"/>
      <c r="F13" s="28"/>
      <c r="G13" s="28"/>
      <c r="H13" s="64"/>
      <c r="I13" s="50" t="s">
        <v>23</v>
      </c>
      <c r="J13" s="65">
        <f>J12-H12</f>
        <v>0</v>
      </c>
    </row>
    <row r="14" spans="1:10" ht="12.75">
      <c r="A14" s="25"/>
      <c r="C14" s="26"/>
      <c r="D14" s="27"/>
      <c r="E14" s="27"/>
      <c r="F14" s="28"/>
      <c r="G14" s="28"/>
      <c r="H14" s="29"/>
      <c r="I14" s="19"/>
      <c r="J14" s="20"/>
    </row>
    <row r="15" spans="1:10" ht="12.75">
      <c r="A15" s="25"/>
      <c r="C15" s="26"/>
      <c r="D15" s="27"/>
      <c r="E15" s="27"/>
      <c r="F15" s="28"/>
      <c r="G15" s="28"/>
      <c r="H15" s="29"/>
      <c r="I15" s="19"/>
      <c r="J15" s="20"/>
    </row>
    <row r="16" spans="1:10" ht="12.75">
      <c r="A16" s="25"/>
      <c r="C16" s="26"/>
      <c r="D16" s="27"/>
      <c r="E16" s="27"/>
      <c r="F16" s="28"/>
      <c r="G16" s="28"/>
      <c r="H16" s="29"/>
      <c r="I16" s="19"/>
      <c r="J16" s="20"/>
    </row>
    <row r="17" spans="1:10" ht="12.75">
      <c r="A17" s="17"/>
      <c r="B17" s="66" t="s">
        <v>33</v>
      </c>
      <c r="C17" s="16"/>
      <c r="D17" s="18"/>
      <c r="E17" s="18"/>
      <c r="F17" s="19"/>
      <c r="G17" s="19"/>
      <c r="H17" s="19"/>
      <c r="I17" s="21"/>
      <c r="J17" s="20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 t="s">
        <v>22</v>
      </c>
      <c r="C19" s="16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20"/>
  <sheetViews>
    <sheetView workbookViewId="0" topLeftCell="A1">
      <selection activeCell="E25" sqref="E25"/>
    </sheetView>
  </sheetViews>
  <sheetFormatPr defaultColWidth="9.00390625" defaultRowHeight="12.75"/>
  <cols>
    <col min="2" max="2" width="36.375" style="0" customWidth="1"/>
    <col min="3" max="3" width="13.50390625" style="0" customWidth="1"/>
    <col min="8" max="8" width="11.50390625" style="0" customWidth="1"/>
  </cols>
  <sheetData>
    <row r="4" ht="12.75">
      <c r="E4" s="71" t="s">
        <v>46</v>
      </c>
    </row>
    <row r="5" ht="12.75">
      <c r="G5" s="71"/>
    </row>
    <row r="6" ht="12.75">
      <c r="A6" s="70" t="s">
        <v>54</v>
      </c>
    </row>
    <row r="7" ht="12.75">
      <c r="A7" s="70"/>
    </row>
    <row r="8" ht="12.75">
      <c r="E8" t="s">
        <v>48</v>
      </c>
    </row>
    <row r="9" spans="1:10" ht="66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7" t="s">
        <v>5</v>
      </c>
      <c r="G9" s="8" t="s">
        <v>6</v>
      </c>
      <c r="H9" s="7" t="s">
        <v>7</v>
      </c>
      <c r="I9" s="9" t="s">
        <v>8</v>
      </c>
      <c r="J9" s="7" t="s">
        <v>9</v>
      </c>
    </row>
    <row r="10" spans="1:10" ht="12.75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</row>
    <row r="11" spans="1:10" ht="48" customHeight="1">
      <c r="A11" s="61" t="s">
        <v>10</v>
      </c>
      <c r="B11" s="30" t="s">
        <v>49</v>
      </c>
      <c r="C11" s="12"/>
      <c r="D11" s="11" t="s">
        <v>20</v>
      </c>
      <c r="E11" s="11">
        <v>1</v>
      </c>
      <c r="F11" s="13"/>
      <c r="G11" s="13">
        <f>(F11*I11)+F11</f>
        <v>0</v>
      </c>
      <c r="H11" s="13">
        <f>E11*F11</f>
        <v>0</v>
      </c>
      <c r="I11" s="14"/>
      <c r="J11" s="15">
        <f>(H11*I11)+H11</f>
        <v>0</v>
      </c>
    </row>
    <row r="12" spans="1:10" ht="12.75">
      <c r="A12" s="62"/>
      <c r="B12" s="43" t="s">
        <v>21</v>
      </c>
      <c r="C12" s="44"/>
      <c r="D12" s="45"/>
      <c r="E12" s="46"/>
      <c r="F12" s="47"/>
      <c r="G12" s="47"/>
      <c r="H12" s="47">
        <f>SUM(H11:H11)</f>
        <v>0</v>
      </c>
      <c r="I12" s="56"/>
      <c r="J12" s="52">
        <f>SUM(J11:J11)</f>
        <v>0</v>
      </c>
    </row>
    <row r="13" spans="1:10" ht="12.75">
      <c r="A13" s="25"/>
      <c r="C13" s="26"/>
      <c r="D13" s="27"/>
      <c r="E13" s="27"/>
      <c r="F13" s="28"/>
      <c r="G13" s="28"/>
      <c r="H13" s="64"/>
      <c r="I13" s="50" t="s">
        <v>23</v>
      </c>
      <c r="J13" s="65">
        <f>J12-H12</f>
        <v>0</v>
      </c>
    </row>
    <row r="14" spans="1:10" ht="12.75">
      <c r="A14" s="25"/>
      <c r="C14" s="26"/>
      <c r="D14" s="27"/>
      <c r="E14" s="27"/>
      <c r="F14" s="28"/>
      <c r="G14" s="28"/>
      <c r="H14" s="29"/>
      <c r="I14" s="19"/>
      <c r="J14" s="20"/>
    </row>
    <row r="15" spans="1:10" ht="12.75">
      <c r="A15" s="25"/>
      <c r="C15" s="26"/>
      <c r="D15" s="27"/>
      <c r="E15" s="27"/>
      <c r="F15" s="28"/>
      <c r="G15" s="28"/>
      <c r="H15" s="29"/>
      <c r="I15" s="19"/>
      <c r="J15" s="20"/>
    </row>
    <row r="16" spans="1:10" ht="12.75">
      <c r="A16" s="25"/>
      <c r="C16" s="26"/>
      <c r="D16" s="27"/>
      <c r="E16" s="27"/>
      <c r="F16" s="28"/>
      <c r="G16" s="28"/>
      <c r="H16" s="29"/>
      <c r="I16" s="19"/>
      <c r="J16" s="20"/>
    </row>
    <row r="17" spans="1:10" ht="12.75">
      <c r="A17" s="17"/>
      <c r="B17" s="66" t="s">
        <v>33</v>
      </c>
      <c r="C17" s="16"/>
      <c r="D17" s="18"/>
      <c r="E17" s="18"/>
      <c r="F17" s="19"/>
      <c r="G17" s="19"/>
      <c r="H17" s="19"/>
      <c r="I17" s="21"/>
      <c r="J17" s="20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 t="s">
        <v>22</v>
      </c>
      <c r="C19" s="16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26" sqref="E25:E26"/>
    </sheetView>
  </sheetViews>
  <sheetFormatPr defaultColWidth="9.00390625" defaultRowHeight="12.75"/>
  <cols>
    <col min="1" max="1" width="6.625" style="0" customWidth="1"/>
    <col min="2" max="2" width="29.25390625" style="0" customWidth="1"/>
    <col min="3" max="3" width="15.875" style="0" customWidth="1"/>
    <col min="8" max="8" width="15.125" style="0" customWidth="1"/>
    <col min="10" max="10" width="16.50390625" style="0" customWidth="1"/>
  </cols>
  <sheetData>
    <row r="1" ht="12.75">
      <c r="G1" s="71" t="s">
        <v>53</v>
      </c>
    </row>
    <row r="2" ht="12.75">
      <c r="G2" s="71"/>
    </row>
    <row r="3" ht="12.75">
      <c r="G3" s="71"/>
    </row>
    <row r="4" ht="12.75">
      <c r="A4" s="70" t="s">
        <v>52</v>
      </c>
    </row>
    <row r="5" ht="12.75">
      <c r="A5" s="70" t="s">
        <v>51</v>
      </c>
    </row>
    <row r="6" ht="12.75">
      <c r="A6" s="70"/>
    </row>
    <row r="7" ht="12.75">
      <c r="H7" s="72" t="s">
        <v>47</v>
      </c>
    </row>
    <row r="8" spans="1:10" ht="52.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7" t="s">
        <v>5</v>
      </c>
      <c r="G8" s="8" t="s">
        <v>6</v>
      </c>
      <c r="H8" s="7" t="s">
        <v>7</v>
      </c>
      <c r="I8" s="9" t="s">
        <v>8</v>
      </c>
      <c r="J8" s="7" t="s">
        <v>9</v>
      </c>
    </row>
    <row r="9" spans="1:10" ht="12.75">
      <c r="A9" s="10" t="s">
        <v>10</v>
      </c>
      <c r="B9" s="10" t="s">
        <v>11</v>
      </c>
      <c r="C9" s="10" t="s">
        <v>12</v>
      </c>
      <c r="D9" s="10" t="s">
        <v>13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19</v>
      </c>
    </row>
    <row r="10" spans="1:10" ht="68.25" customHeight="1">
      <c r="A10" s="61" t="s">
        <v>10</v>
      </c>
      <c r="B10" s="30" t="s">
        <v>50</v>
      </c>
      <c r="C10" s="12"/>
      <c r="D10" s="11" t="s">
        <v>20</v>
      </c>
      <c r="E10" s="11">
        <v>1</v>
      </c>
      <c r="F10" s="13"/>
      <c r="G10" s="13">
        <f>(F10*I10)+F10</f>
        <v>0</v>
      </c>
      <c r="H10" s="13">
        <f>E10*F10</f>
        <v>0</v>
      </c>
      <c r="I10" s="14"/>
      <c r="J10" s="15">
        <f>(H10*I10)+H10</f>
        <v>0</v>
      </c>
    </row>
    <row r="11" spans="1:10" ht="12.75">
      <c r="A11" s="62"/>
      <c r="B11" s="43" t="s">
        <v>21</v>
      </c>
      <c r="C11" s="44"/>
      <c r="D11" s="45"/>
      <c r="E11" s="46"/>
      <c r="F11" s="47"/>
      <c r="G11" s="47"/>
      <c r="H11" s="47">
        <f>SUM(H10:H10)</f>
        <v>0</v>
      </c>
      <c r="I11" s="56"/>
      <c r="J11" s="52">
        <f>SUM(J10:J10)</f>
        <v>0</v>
      </c>
    </row>
    <row r="12" spans="1:10" ht="12.75">
      <c r="A12" s="25"/>
      <c r="C12" s="26"/>
      <c r="D12" s="27"/>
      <c r="E12" s="27"/>
      <c r="F12" s="28"/>
      <c r="G12" s="28"/>
      <c r="H12" s="64"/>
      <c r="I12" s="50" t="s">
        <v>23</v>
      </c>
      <c r="J12" s="65">
        <f>J11-H11</f>
        <v>0</v>
      </c>
    </row>
    <row r="13" spans="1:10" ht="12.75">
      <c r="A13" s="25"/>
      <c r="C13" s="26"/>
      <c r="D13" s="27"/>
      <c r="E13" s="27"/>
      <c r="F13" s="28"/>
      <c r="G13" s="28"/>
      <c r="H13" s="29"/>
      <c r="I13" s="19"/>
      <c r="J13" s="20"/>
    </row>
    <row r="14" spans="1:10" ht="12.75">
      <c r="A14" s="25"/>
      <c r="C14" s="26"/>
      <c r="D14" s="27"/>
      <c r="E14" s="27"/>
      <c r="F14" s="28"/>
      <c r="G14" s="28"/>
      <c r="H14" s="29"/>
      <c r="I14" s="19"/>
      <c r="J14" s="20"/>
    </row>
    <row r="15" spans="1:10" ht="12.75">
      <c r="A15" s="25"/>
      <c r="C15" s="26"/>
      <c r="D15" s="27"/>
      <c r="E15" s="27"/>
      <c r="F15" s="28"/>
      <c r="G15" s="28"/>
      <c r="H15" s="29"/>
      <c r="I15" s="19"/>
      <c r="J15" s="20"/>
    </row>
    <row r="16" spans="1:10" ht="12.75">
      <c r="A16" s="17"/>
      <c r="B16" s="66" t="s">
        <v>33</v>
      </c>
      <c r="C16" s="16"/>
      <c r="D16" s="18"/>
      <c r="E16" s="18"/>
      <c r="F16" s="19"/>
      <c r="G16" s="19"/>
      <c r="H16" s="19"/>
      <c r="I16" s="21"/>
      <c r="J16" s="20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 t="s">
        <v>22</v>
      </c>
      <c r="C18" s="16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grazyna.czarnecka</cp:lastModifiedBy>
  <cp:lastPrinted>2013-04-22T08:27:24Z</cp:lastPrinted>
  <dcterms:modified xsi:type="dcterms:W3CDTF">2013-04-23T11:48:13Z</dcterms:modified>
  <cp:category/>
  <cp:version/>
  <cp:contentType/>
  <cp:contentStatus/>
</cp:coreProperties>
</file>