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05" activeTab="0"/>
  </bookViews>
  <sheets>
    <sheet name="8 pojemniki probówki" sheetId="1" r:id="rId1"/>
  </sheets>
  <definedNames/>
  <calcPr fullCalcOnLoad="1"/>
</workbook>
</file>

<file path=xl/sharedStrings.xml><?xml version="1.0" encoding="utf-8"?>
<sst xmlns="http://schemas.openxmlformats.org/spreadsheetml/2006/main" count="38" uniqueCount="31">
  <si>
    <t>Lp</t>
  </si>
  <si>
    <t>jm</t>
  </si>
  <si>
    <t>Ilość</t>
  </si>
  <si>
    <t>Cena netto</t>
  </si>
  <si>
    <t>Vat%</t>
  </si>
  <si>
    <t>Cena brutto</t>
  </si>
  <si>
    <t>Wartość netto</t>
  </si>
  <si>
    <t>Wartość brutto</t>
  </si>
  <si>
    <t>CPV</t>
  </si>
  <si>
    <t>szt</t>
  </si>
  <si>
    <t>Razem</t>
  </si>
  <si>
    <t>kod katalogowy,nazwa, producent</t>
  </si>
  <si>
    <t>op</t>
  </si>
  <si>
    <t>w tym vat</t>
  </si>
  <si>
    <t>Nazwa</t>
  </si>
  <si>
    <t>Mikrometoda na morfologię 200 do 250 mikro-litrów z EDTA x 50</t>
  </si>
  <si>
    <t>33.14.16.13-0</t>
  </si>
  <si>
    <t>Nożyk do pobierania krwi sterylny x 200</t>
  </si>
  <si>
    <t>33.14.13.00-3</t>
  </si>
  <si>
    <t>33.14.16.00-6</t>
  </si>
  <si>
    <t xml:space="preserve">Pojemnik na mocz niesterylny 120ml, zakręcany </t>
  </si>
  <si>
    <t>33.14.16.15-4</t>
  </si>
  <si>
    <t>Wymazówka bez podłoża z probówką transportową wykonaną z tworzywa</t>
  </si>
  <si>
    <t>Szczoteczka do pobierania wymazów cytologicznych umożliwiająca pobranie w rozmazie jednocześnie komórek z szyjki macicy, kanału szyjki i strefy transformacji.Szczoteczki rekomendowane przez Ministerstwo Zdrowia i zalecane w programie profilaktyki raka szyjki macicy, symetryczna typu wachlarzyk lub miotełka, sterylna</t>
  </si>
  <si>
    <t>33.19.41.00-7</t>
  </si>
  <si>
    <t>załącznik 3.8 do siwz</t>
  </si>
  <si>
    <t>PAKIET 8 - pojemniki, probówki laboratoryjne</t>
  </si>
  <si>
    <t>Pojemnik na mocz sterylny 60ml, zakręcany, pakowany pojedynczo</t>
  </si>
  <si>
    <t>po zmianie</t>
  </si>
  <si>
    <r>
      <t>Pojemnik na kał z łopatką o poj. 30ml, zakręcany *</t>
    </r>
    <r>
      <rPr>
        <i/>
        <sz val="12"/>
        <rFont val="Times New Roman CE"/>
        <family val="0"/>
      </rPr>
      <t>Zamawiajacy dopuszcza zaoferowanie pojemników o poj. 25 ml</t>
    </r>
  </si>
  <si>
    <t xml:space="preserve">*dopuszczenie odpowiedzią 2 (należy podać wielkość oferowanego pojemnika)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</si>
</sst>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7">
    <font>
      <sz val="10"/>
      <name val="Arial CE"/>
      <family val="2"/>
    </font>
    <font>
      <sz val="10"/>
      <name val="Arial"/>
      <family val="0"/>
    </font>
    <font>
      <sz val="12"/>
      <name val="Times New Roman"/>
      <family val="1"/>
    </font>
    <font>
      <sz val="12"/>
      <name val="Times New Roman CE"/>
      <family val="1"/>
    </font>
    <font>
      <b/>
      <sz val="18"/>
      <name val="Times New Roman CE"/>
      <family val="1"/>
    </font>
    <font>
      <sz val="10"/>
      <name val="Times New Roman CE"/>
      <family val="1"/>
    </font>
    <font>
      <i/>
      <sz val="12"/>
      <name val="Times New Roman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3" fontId="3" fillId="0" borderId="1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4" fontId="2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9" fontId="3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/>
    </xf>
    <xf numFmtId="4" fontId="3" fillId="0" borderId="4" xfId="0" applyNumberFormat="1" applyFont="1" applyBorder="1" applyAlignment="1">
      <alignment/>
    </xf>
    <xf numFmtId="4" fontId="0" fillId="0" borderId="0" xfId="0" applyNumberFormat="1" applyAlignment="1">
      <alignment/>
    </xf>
    <xf numFmtId="0" fontId="4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="85" zoomScaleNormal="85" workbookViewId="0" topLeftCell="A1">
      <selection activeCell="M10" sqref="M10"/>
    </sheetView>
  </sheetViews>
  <sheetFormatPr defaultColWidth="9.00390625" defaultRowHeight="12.75"/>
  <cols>
    <col min="1" max="1" width="3.625" style="0" customWidth="1"/>
    <col min="2" max="2" width="46.625" style="0" customWidth="1"/>
    <col min="3" max="3" width="4.625" style="0" customWidth="1"/>
    <col min="4" max="4" width="14.75390625" style="0" customWidth="1"/>
    <col min="5" max="5" width="7.625" style="0" customWidth="1"/>
    <col min="6" max="6" width="10.875" style="0" customWidth="1"/>
    <col min="7" max="7" width="5.75390625" style="0" customWidth="1"/>
    <col min="8" max="8" width="10.375" style="0" customWidth="1"/>
    <col min="9" max="9" width="10.75390625" style="0" customWidth="1"/>
    <col min="10" max="10" width="10.25390625" style="0" customWidth="1"/>
    <col min="11" max="11" width="14.25390625" style="0" customWidth="1"/>
    <col min="12" max="16384" width="11.625" style="0" customWidth="1"/>
  </cols>
  <sheetData>
    <row r="1" spans="8:10" ht="12.75">
      <c r="H1" t="s">
        <v>25</v>
      </c>
      <c r="J1" t="s">
        <v>28</v>
      </c>
    </row>
    <row r="2" spans="1:11" ht="21" customHeight="1">
      <c r="A2" s="19" t="s">
        <v>26</v>
      </c>
      <c r="B2" s="19"/>
      <c r="C2" s="19"/>
      <c r="D2" s="19"/>
      <c r="E2" s="19"/>
      <c r="F2" s="19"/>
      <c r="G2" s="19"/>
      <c r="H2" s="19"/>
      <c r="I2" s="19"/>
      <c r="J2" s="19"/>
      <c r="K2" s="14"/>
    </row>
    <row r="3" spans="1:11" ht="16.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47.25" customHeight="1">
      <c r="A4" s="4" t="s">
        <v>0</v>
      </c>
      <c r="B4" s="4" t="s">
        <v>14</v>
      </c>
      <c r="C4" s="4" t="s">
        <v>1</v>
      </c>
      <c r="D4" s="6" t="s">
        <v>11</v>
      </c>
      <c r="E4" s="4" t="s">
        <v>2</v>
      </c>
      <c r="F4" s="6" t="s">
        <v>3</v>
      </c>
      <c r="G4" s="4" t="s">
        <v>4</v>
      </c>
      <c r="H4" s="6" t="s">
        <v>5</v>
      </c>
      <c r="I4" s="6" t="s">
        <v>6</v>
      </c>
      <c r="J4" s="6" t="s">
        <v>7</v>
      </c>
      <c r="K4" s="6" t="s">
        <v>8</v>
      </c>
    </row>
    <row r="5" spans="1:11" ht="30.75" customHeight="1">
      <c r="A5" s="4">
        <v>1</v>
      </c>
      <c r="B5" s="1" t="s">
        <v>15</v>
      </c>
      <c r="C5" s="15" t="s">
        <v>12</v>
      </c>
      <c r="D5" s="1"/>
      <c r="E5" s="2">
        <v>10</v>
      </c>
      <c r="F5" s="12"/>
      <c r="G5" s="13"/>
      <c r="H5" s="12">
        <f>(F5*E5)+F5</f>
        <v>0</v>
      </c>
      <c r="I5" s="12">
        <f>(F5*E5)</f>
        <v>0</v>
      </c>
      <c r="J5" s="12">
        <f>(I5*G5)+I5</f>
        <v>0</v>
      </c>
      <c r="K5" s="2" t="s">
        <v>16</v>
      </c>
    </row>
    <row r="6" spans="1:11" ht="24" customHeight="1">
      <c r="A6" s="4">
        <v>2</v>
      </c>
      <c r="B6" s="2" t="s">
        <v>17</v>
      </c>
      <c r="C6" s="16" t="s">
        <v>12</v>
      </c>
      <c r="D6" s="2"/>
      <c r="E6" s="7">
        <v>5</v>
      </c>
      <c r="F6" s="12"/>
      <c r="G6" s="13"/>
      <c r="H6" s="12">
        <f aca="true" t="shared" si="0" ref="H6:H11">(F6*E6)+F6</f>
        <v>0</v>
      </c>
      <c r="I6" s="12">
        <f aca="true" t="shared" si="1" ref="I6:I11">(F6*E6)</f>
        <v>0</v>
      </c>
      <c r="J6" s="12">
        <f aca="true" t="shared" si="2" ref="J6:J11">(I6*G6)+I6</f>
        <v>0</v>
      </c>
      <c r="K6" s="2" t="s">
        <v>18</v>
      </c>
    </row>
    <row r="7" spans="1:11" ht="58.5" customHeight="1">
      <c r="A7" s="4">
        <v>3</v>
      </c>
      <c r="B7" s="1" t="s">
        <v>29</v>
      </c>
      <c r="C7" s="16" t="s">
        <v>9</v>
      </c>
      <c r="D7" s="2"/>
      <c r="E7" s="2">
        <v>650</v>
      </c>
      <c r="F7" s="12"/>
      <c r="G7" s="13"/>
      <c r="H7" s="12">
        <f t="shared" si="0"/>
        <v>0</v>
      </c>
      <c r="I7" s="12">
        <f t="shared" si="1"/>
        <v>0</v>
      </c>
      <c r="J7" s="12">
        <f t="shared" si="2"/>
        <v>0</v>
      </c>
      <c r="K7" s="2" t="s">
        <v>19</v>
      </c>
    </row>
    <row r="8" spans="1:11" ht="30.75" customHeight="1">
      <c r="A8" s="4">
        <v>4</v>
      </c>
      <c r="B8" s="2" t="s">
        <v>20</v>
      </c>
      <c r="C8" s="16" t="s">
        <v>9</v>
      </c>
      <c r="D8" s="2"/>
      <c r="E8" s="7">
        <v>21760</v>
      </c>
      <c r="F8" s="12"/>
      <c r="G8" s="13"/>
      <c r="H8" s="12">
        <f t="shared" si="0"/>
        <v>0</v>
      </c>
      <c r="I8" s="12">
        <f t="shared" si="1"/>
        <v>0</v>
      </c>
      <c r="J8" s="12">
        <f t="shared" si="2"/>
        <v>0</v>
      </c>
      <c r="K8" s="2" t="s">
        <v>21</v>
      </c>
    </row>
    <row r="9" spans="1:11" ht="39" customHeight="1">
      <c r="A9" s="4">
        <v>5</v>
      </c>
      <c r="B9" s="1" t="s">
        <v>27</v>
      </c>
      <c r="C9" s="16" t="s">
        <v>9</v>
      </c>
      <c r="D9" s="2"/>
      <c r="E9" s="7">
        <v>3900</v>
      </c>
      <c r="F9" s="12"/>
      <c r="G9" s="13"/>
      <c r="H9" s="12">
        <f t="shared" si="0"/>
        <v>0</v>
      </c>
      <c r="I9" s="12">
        <f t="shared" si="1"/>
        <v>0</v>
      </c>
      <c r="J9" s="12">
        <f t="shared" si="2"/>
        <v>0</v>
      </c>
      <c r="K9" s="2" t="s">
        <v>21</v>
      </c>
    </row>
    <row r="10" spans="1:11" ht="40.5" customHeight="1">
      <c r="A10" s="4">
        <v>6</v>
      </c>
      <c r="B10" s="1" t="s">
        <v>22</v>
      </c>
      <c r="C10" s="15" t="s">
        <v>9</v>
      </c>
      <c r="D10" s="1"/>
      <c r="E10" s="7">
        <v>350</v>
      </c>
      <c r="F10" s="12"/>
      <c r="G10" s="13"/>
      <c r="H10" s="12">
        <f t="shared" si="0"/>
        <v>0</v>
      </c>
      <c r="I10" s="12">
        <f t="shared" si="1"/>
        <v>0</v>
      </c>
      <c r="J10" s="12">
        <f t="shared" si="2"/>
        <v>0</v>
      </c>
      <c r="K10" s="2" t="s">
        <v>19</v>
      </c>
    </row>
    <row r="11" spans="1:11" ht="141" customHeight="1">
      <c r="A11" s="4">
        <v>7</v>
      </c>
      <c r="B11" s="5" t="s">
        <v>23</v>
      </c>
      <c r="C11" s="15" t="s">
        <v>9</v>
      </c>
      <c r="D11" s="1"/>
      <c r="E11" s="3">
        <v>200</v>
      </c>
      <c r="F11" s="11"/>
      <c r="G11" s="13"/>
      <c r="H11" s="12">
        <f t="shared" si="0"/>
        <v>0</v>
      </c>
      <c r="I11" s="12">
        <f t="shared" si="1"/>
        <v>0</v>
      </c>
      <c r="J11" s="12">
        <f t="shared" si="2"/>
        <v>0</v>
      </c>
      <c r="K11" s="2" t="s">
        <v>24</v>
      </c>
    </row>
    <row r="12" spans="1:11" ht="15.75">
      <c r="A12" s="2"/>
      <c r="B12" s="9" t="s">
        <v>10</v>
      </c>
      <c r="C12" s="10"/>
      <c r="D12" s="10"/>
      <c r="E12" s="10"/>
      <c r="F12" s="17"/>
      <c r="G12" s="17"/>
      <c r="H12" s="17"/>
      <c r="I12" s="17">
        <f>SUM(I5:I11)</f>
        <v>0</v>
      </c>
      <c r="J12" s="17">
        <f>SUM(J5:J11)</f>
        <v>0</v>
      </c>
      <c r="K12" s="8"/>
    </row>
    <row r="13" spans="2:10" ht="12.75">
      <c r="B13" t="s">
        <v>30</v>
      </c>
      <c r="F13" s="18"/>
      <c r="G13" s="18"/>
      <c r="H13" s="18" t="s">
        <v>13</v>
      </c>
      <c r="I13" s="18">
        <f>J12-I12</f>
        <v>0</v>
      </c>
      <c r="J13" s="18"/>
    </row>
  </sheetData>
  <sheetProtection selectLockedCells="1" selectUnlockedCells="1"/>
  <mergeCells count="1">
    <mergeCell ref="A2:J2"/>
  </mergeCells>
  <printOptions/>
  <pageMargins left="0.5201388888888889" right="0.4201388888888889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anna.bryl</cp:lastModifiedBy>
  <cp:lastPrinted>2013-05-24T07:24:29Z</cp:lastPrinted>
  <dcterms:modified xsi:type="dcterms:W3CDTF">2013-05-24T07:40:09Z</dcterms:modified>
  <cp:category/>
  <cp:version/>
  <cp:contentType/>
  <cp:contentStatus/>
</cp:coreProperties>
</file>