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5" activeTab="1"/>
  </bookViews>
  <sheets>
    <sheet name="3 Elektrody EKG" sheetId="1" r:id="rId1"/>
    <sheet name="9 zestawy i złącza" sheetId="2" r:id="rId2"/>
  </sheets>
  <definedNames/>
  <calcPr fullCalcOnLoad="1"/>
</workbook>
</file>

<file path=xl/sharedStrings.xml><?xml version="1.0" encoding="utf-8"?>
<sst xmlns="http://schemas.openxmlformats.org/spreadsheetml/2006/main" count="66" uniqueCount="39">
  <si>
    <t>Lp</t>
  </si>
  <si>
    <t>Opis produktu</t>
  </si>
  <si>
    <t>jm</t>
  </si>
  <si>
    <t>kod katalogowy, 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</si>
  <si>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</si>
  <si>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</si>
  <si>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</si>
  <si>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</si>
  <si>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</si>
  <si>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</si>
  <si>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</si>
  <si>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</t>
  </si>
  <si>
    <t>33.14.10.00-0</t>
  </si>
  <si>
    <t>Razem</t>
  </si>
  <si>
    <t>kod katalogowy,nazwa, producent</t>
  </si>
  <si>
    <t>op</t>
  </si>
  <si>
    <t>33.18.20.00-9</t>
  </si>
  <si>
    <t xml:space="preserve">Elektroda piankowa jednorazowego użytku z żelem stałym, piankowa, czujnikiem Ag/AgCl, zatrzaskiem, 48mm x 34mm owalna </t>
  </si>
  <si>
    <t>Elektrody weglowe do monitorowania EKG w trakcie badań radiologicznych(radioprzezierne) na podłożu porowatym, żel mokry</t>
  </si>
  <si>
    <t>Elektroda do czasowej stymulacji serca 5F-7F</t>
  </si>
  <si>
    <t>Elektroda do defibrylacji typu Nikman</t>
  </si>
  <si>
    <t>Intraduktor zestaw z zastawką do wprowadzania elektrody endokawitarnej rozm. 6F-8F</t>
  </si>
  <si>
    <t>zest</t>
  </si>
  <si>
    <t>Osłonki końcówki pomiarowej do termometru Genius II a` 96szt</t>
  </si>
  <si>
    <t>Czujnik przepływu do respiratorów i aparatów znieczulenia pasujący do aparatów Drager x 5szt</t>
  </si>
  <si>
    <t>Poz.4 próbka 1szt</t>
  </si>
  <si>
    <t>w tym vat</t>
  </si>
  <si>
    <t>33.14.16.25-7</t>
  </si>
  <si>
    <t>Poz.1,2 próbki po 1szt</t>
  </si>
  <si>
    <t>załącznik 3.3 do siwz</t>
  </si>
  <si>
    <t xml:space="preserve">PAKIET 3 - elektrody do EKG </t>
  </si>
  <si>
    <t>załącznik 3.9 do siwz</t>
  </si>
  <si>
    <t>PAKIET 9- zestawy oraz złącza do automatycznego wstrzykiwacza kontrastu</t>
  </si>
  <si>
    <t>po zmianie</t>
  </si>
  <si>
    <r>
      <t xml:space="preserve">Elektroda pediatryczna owalna 31 x 36mm * </t>
    </r>
    <r>
      <rPr>
        <i/>
        <sz val="12"/>
        <rFont val="Times New Roman CE"/>
        <family val="0"/>
      </rPr>
      <t>Zamawiajacy dopuszcza elektrodę okrągłą o średnicy 30 mm</t>
    </r>
  </si>
  <si>
    <r>
      <t>* zmiana odpowiedzią 1 (</t>
    </r>
    <r>
      <rPr>
        <i/>
        <sz val="12"/>
        <rFont val="Times New Roman"/>
        <family val="1"/>
      </rPr>
      <t>należy podać wielkość oferowanej elektrody</t>
    </r>
    <r>
      <rPr>
        <sz val="12"/>
        <rFont val="Times New Roman"/>
        <family val="1"/>
      </rPr>
      <t>)</t>
    </r>
  </si>
  <si>
    <t xml:space="preserve">Złącze szybkiego napełniania kompatybilne z systemem Medrad Stellant </t>
  </si>
  <si>
    <r>
      <t>Zestaw kompatybilny z systemem Medrad Stellant CT składający się z:wkładu jednorazowego o pojemności 200ml (2szt), złącza szybkiego napełniania oraz złącza niskiego ciśnienia z konektorem T-60" i z pojemnikiem do odpowietrzania * Z</t>
    </r>
    <r>
      <rPr>
        <i/>
        <sz val="12"/>
        <rFont val="Times New Roman"/>
        <family val="1"/>
      </rPr>
      <t>amawiający dopuszcza Jednorazowy i sterylny w pełni kompatybilny z systemem Medrad Stellant CT zestaw składający się z dwóch wkładów o pojemności 200 ml, złącza niskiego ciśnienia o długości 150 – 152 cm z konektorem „Y” wyposażonym w zastawką bezzwrotną, dwóch złączy szybkiego napełniania oraz ostrza typu „Spike"</t>
    </r>
  </si>
  <si>
    <r>
      <t>* zmiana odpowiedzią 1 (</t>
    </r>
    <r>
      <rPr>
        <i/>
        <sz val="12"/>
        <rFont val="Times New Roman"/>
        <family val="1"/>
      </rPr>
      <t>należy podać parametry oferowanego zestawu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</si>
</sst>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9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b/>
      <sz val="18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9" fontId="4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Alignment="1">
      <alignment/>
    </xf>
    <xf numFmtId="4" fontId="3" fillId="0" borderId="5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9" fontId="3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0">
      <selection activeCell="B15" sqref="B15"/>
    </sheetView>
  </sheetViews>
  <sheetFormatPr defaultColWidth="9.00390625" defaultRowHeight="12.75"/>
  <cols>
    <col min="1" max="1" width="5.00390625" style="0" customWidth="1"/>
    <col min="2" max="2" width="44.375" style="0" customWidth="1"/>
    <col min="3" max="3" width="4.625" style="0" customWidth="1"/>
    <col min="4" max="4" width="11.75390625" style="0" customWidth="1"/>
    <col min="5" max="5" width="9.375" style="0" customWidth="1"/>
    <col min="6" max="6" width="10.625" style="0" customWidth="1"/>
    <col min="7" max="7" width="5.875" style="0" customWidth="1"/>
    <col min="8" max="9" width="10.875" style="0" customWidth="1"/>
    <col min="10" max="10" width="11.25390625" style="0" customWidth="1"/>
    <col min="11" max="11" width="13.375" style="0" customWidth="1"/>
  </cols>
  <sheetData>
    <row r="1" spans="1:11" ht="15.75">
      <c r="A1" s="12"/>
      <c r="B1" s="12"/>
      <c r="C1" s="12"/>
      <c r="D1" s="12"/>
      <c r="E1" s="12"/>
      <c r="F1" s="12"/>
      <c r="G1" s="12"/>
      <c r="H1" s="12" t="s">
        <v>29</v>
      </c>
      <c r="I1" s="12"/>
      <c r="J1" s="12" t="s">
        <v>33</v>
      </c>
      <c r="K1" s="12"/>
    </row>
    <row r="2" spans="1:11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2.5">
      <c r="A3" s="35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12"/>
    </row>
    <row r="4" spans="1:1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63">
      <c r="A5" s="7" t="s">
        <v>0</v>
      </c>
      <c r="B5" s="7" t="s">
        <v>1</v>
      </c>
      <c r="C5" s="7" t="s">
        <v>2</v>
      </c>
      <c r="D5" s="13" t="s">
        <v>3</v>
      </c>
      <c r="E5" s="7" t="s">
        <v>4</v>
      </c>
      <c r="F5" s="13" t="s">
        <v>5</v>
      </c>
      <c r="G5" s="5" t="s">
        <v>6</v>
      </c>
      <c r="H5" s="13" t="s">
        <v>7</v>
      </c>
      <c r="I5" s="13" t="s">
        <v>8</v>
      </c>
      <c r="J5" s="13" t="s">
        <v>9</v>
      </c>
      <c r="K5" s="13" t="s">
        <v>10</v>
      </c>
    </row>
    <row r="6" spans="1:11" ht="54.75" customHeight="1">
      <c r="A6" s="7">
        <v>1</v>
      </c>
      <c r="B6" s="4" t="s">
        <v>34</v>
      </c>
      <c r="C6" s="4" t="s">
        <v>11</v>
      </c>
      <c r="D6" s="4"/>
      <c r="E6" s="14">
        <v>550</v>
      </c>
      <c r="F6" s="22"/>
      <c r="G6" s="25"/>
      <c r="H6" s="22">
        <f>(F6*G6)+F6</f>
        <v>0</v>
      </c>
      <c r="I6" s="22">
        <f>(E6*F6)</f>
        <v>0</v>
      </c>
      <c r="J6" s="22">
        <f>(I6*G6)+I6</f>
        <v>0</v>
      </c>
      <c r="K6" s="5" t="s">
        <v>16</v>
      </c>
    </row>
    <row r="7" spans="1:11" ht="47.25" customHeight="1">
      <c r="A7" s="15">
        <v>2</v>
      </c>
      <c r="B7" s="16" t="s">
        <v>17</v>
      </c>
      <c r="C7" s="17" t="s">
        <v>11</v>
      </c>
      <c r="D7" s="17"/>
      <c r="E7" s="18">
        <v>74750</v>
      </c>
      <c r="F7" s="30"/>
      <c r="G7" s="34"/>
      <c r="H7" s="22">
        <f aca="true" t="shared" si="0" ref="H7:H13">(F7*G7)+F7</f>
        <v>0</v>
      </c>
      <c r="I7" s="22">
        <f aca="true" t="shared" si="1" ref="I7:I13">(E7*F7)</f>
        <v>0</v>
      </c>
      <c r="J7" s="22">
        <f aca="true" t="shared" si="2" ref="J7:J13">(I7*G7)+I7</f>
        <v>0</v>
      </c>
      <c r="K7" s="5" t="s">
        <v>16</v>
      </c>
    </row>
    <row r="8" spans="1:11" ht="49.5" customHeight="1">
      <c r="A8" s="7">
        <v>3</v>
      </c>
      <c r="B8" s="8" t="s">
        <v>18</v>
      </c>
      <c r="C8" s="8" t="s">
        <v>11</v>
      </c>
      <c r="D8" s="8"/>
      <c r="E8" s="19">
        <v>1600</v>
      </c>
      <c r="F8" s="21"/>
      <c r="G8" s="26"/>
      <c r="H8" s="22">
        <f t="shared" si="0"/>
        <v>0</v>
      </c>
      <c r="I8" s="22">
        <f t="shared" si="1"/>
        <v>0</v>
      </c>
      <c r="J8" s="22">
        <f t="shared" si="2"/>
        <v>0</v>
      </c>
      <c r="K8" s="5" t="s">
        <v>16</v>
      </c>
    </row>
    <row r="9" spans="1:11" ht="18" customHeight="1">
      <c r="A9" s="15">
        <v>4</v>
      </c>
      <c r="B9" s="8" t="s">
        <v>19</v>
      </c>
      <c r="C9" s="8" t="s">
        <v>11</v>
      </c>
      <c r="D9" s="8"/>
      <c r="E9" s="19">
        <v>35</v>
      </c>
      <c r="F9" s="21"/>
      <c r="G9" s="26"/>
      <c r="H9" s="22">
        <f t="shared" si="0"/>
        <v>0</v>
      </c>
      <c r="I9" s="22">
        <f t="shared" si="1"/>
        <v>0</v>
      </c>
      <c r="J9" s="22">
        <f t="shared" si="2"/>
        <v>0</v>
      </c>
      <c r="K9" s="5" t="s">
        <v>16</v>
      </c>
    </row>
    <row r="10" spans="1:11" ht="18.75" customHeight="1">
      <c r="A10" s="7">
        <v>5</v>
      </c>
      <c r="B10" s="8" t="s">
        <v>20</v>
      </c>
      <c r="C10" s="8" t="s">
        <v>11</v>
      </c>
      <c r="D10" s="8"/>
      <c r="E10" s="19">
        <v>70</v>
      </c>
      <c r="F10" s="21"/>
      <c r="G10" s="26"/>
      <c r="H10" s="22">
        <f t="shared" si="0"/>
        <v>0</v>
      </c>
      <c r="I10" s="22">
        <f t="shared" si="1"/>
        <v>0</v>
      </c>
      <c r="J10" s="22">
        <f t="shared" si="2"/>
        <v>0</v>
      </c>
      <c r="K10" s="5" t="s">
        <v>16</v>
      </c>
    </row>
    <row r="11" spans="1:11" ht="33" customHeight="1">
      <c r="A11" s="15">
        <v>6</v>
      </c>
      <c r="B11" s="8" t="s">
        <v>21</v>
      </c>
      <c r="C11" s="8" t="s">
        <v>22</v>
      </c>
      <c r="D11" s="8"/>
      <c r="E11" s="19">
        <v>40</v>
      </c>
      <c r="F11" s="21"/>
      <c r="G11" s="26"/>
      <c r="H11" s="22">
        <f t="shared" si="0"/>
        <v>0</v>
      </c>
      <c r="I11" s="22">
        <f t="shared" si="1"/>
        <v>0</v>
      </c>
      <c r="J11" s="22">
        <f t="shared" si="2"/>
        <v>0</v>
      </c>
      <c r="K11" s="5" t="s">
        <v>12</v>
      </c>
    </row>
    <row r="12" spans="1:11" ht="32.25" customHeight="1">
      <c r="A12" s="7">
        <v>7</v>
      </c>
      <c r="B12" s="8" t="s">
        <v>23</v>
      </c>
      <c r="C12" s="8" t="s">
        <v>15</v>
      </c>
      <c r="D12" s="8"/>
      <c r="E12" s="19">
        <v>10</v>
      </c>
      <c r="F12" s="21"/>
      <c r="G12" s="26"/>
      <c r="H12" s="22">
        <f t="shared" si="0"/>
        <v>0</v>
      </c>
      <c r="I12" s="22">
        <f t="shared" si="1"/>
        <v>0</v>
      </c>
      <c r="J12" s="22">
        <f t="shared" si="2"/>
        <v>0</v>
      </c>
      <c r="K12" s="5" t="s">
        <v>12</v>
      </c>
    </row>
    <row r="13" spans="1:11" ht="33" customHeight="1">
      <c r="A13" s="15">
        <v>8</v>
      </c>
      <c r="B13" s="8" t="s">
        <v>24</v>
      </c>
      <c r="C13" s="8" t="s">
        <v>15</v>
      </c>
      <c r="D13" s="8"/>
      <c r="E13" s="19">
        <v>5</v>
      </c>
      <c r="F13" s="21"/>
      <c r="G13" s="26"/>
      <c r="H13" s="22">
        <f t="shared" si="0"/>
        <v>0</v>
      </c>
      <c r="I13" s="22">
        <f t="shared" si="1"/>
        <v>0</v>
      </c>
      <c r="J13" s="22">
        <f t="shared" si="2"/>
        <v>0</v>
      </c>
      <c r="K13" s="5" t="s">
        <v>12</v>
      </c>
    </row>
    <row r="14" spans="1:11" ht="15.75">
      <c r="A14" s="6"/>
      <c r="B14" s="9" t="s">
        <v>13</v>
      </c>
      <c r="C14" s="10"/>
      <c r="D14" s="10"/>
      <c r="E14" s="10"/>
      <c r="F14" s="23"/>
      <c r="G14" s="23"/>
      <c r="H14" s="23"/>
      <c r="I14" s="31">
        <f>SUM(I6:I13)</f>
        <v>0</v>
      </c>
      <c r="J14" s="32">
        <f>SUM(J6:J13)</f>
        <v>0</v>
      </c>
      <c r="K14" s="20"/>
    </row>
    <row r="15" spans="1:11" ht="15.75">
      <c r="A15" s="1"/>
      <c r="B15" s="1" t="s">
        <v>35</v>
      </c>
      <c r="C15" s="1"/>
      <c r="D15" s="1"/>
      <c r="E15" s="1"/>
      <c r="F15" s="24"/>
      <c r="G15" s="24"/>
      <c r="H15" s="24" t="s">
        <v>26</v>
      </c>
      <c r="I15" s="33">
        <f>J14-I14</f>
        <v>0</v>
      </c>
      <c r="J15" s="33"/>
      <c r="K15" s="12"/>
    </row>
    <row r="16" spans="1:11" ht="15.75">
      <c r="A16" s="1"/>
      <c r="B16" s="1"/>
      <c r="C16" s="1"/>
      <c r="D16" s="1"/>
      <c r="E16" s="1"/>
      <c r="F16" s="1"/>
      <c r="G16" s="1"/>
      <c r="H16" s="1"/>
      <c r="I16" s="12"/>
      <c r="J16" s="12"/>
      <c r="K16" s="12"/>
    </row>
    <row r="17" spans="1:11" ht="15.75">
      <c r="A17" s="12"/>
      <c r="B17" s="12" t="s">
        <v>25</v>
      </c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</sheetData>
  <sheetProtection selectLockedCells="1" selectUnlockedCells="1"/>
  <mergeCells count="1">
    <mergeCell ref="A3:J3"/>
  </mergeCells>
  <printOptions/>
  <pageMargins left="0.42986111111111114" right="0.3902777777777778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3"/>
  <sheetViews>
    <sheetView tabSelected="1" workbookViewId="0" topLeftCell="A4">
      <selection activeCell="E13" sqref="E13"/>
    </sheetView>
  </sheetViews>
  <sheetFormatPr defaultColWidth="9.00390625" defaultRowHeight="12.75"/>
  <cols>
    <col min="1" max="1" width="4.25390625" style="0" customWidth="1"/>
    <col min="2" max="2" width="50.875" style="0" customWidth="1"/>
    <col min="3" max="3" width="4.375" style="0" customWidth="1"/>
    <col min="4" max="4" width="11.875" style="0" customWidth="1"/>
    <col min="5" max="5" width="5.125" style="0" customWidth="1"/>
    <col min="6" max="6" width="10.125" style="0" customWidth="1"/>
    <col min="7" max="7" width="6.00390625" style="0" customWidth="1"/>
    <col min="8" max="8" width="11.625" style="0" customWidth="1"/>
    <col min="9" max="9" width="9.625" style="0" customWidth="1"/>
    <col min="11" max="11" width="13.625" style="0" customWidth="1"/>
  </cols>
  <sheetData>
    <row r="2" spans="8:10" ht="12.75">
      <c r="H2" t="s">
        <v>31</v>
      </c>
      <c r="J2" t="s">
        <v>33</v>
      </c>
    </row>
    <row r="3" spans="1:18" ht="23.25" customHeight="1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7"/>
      <c r="M3" s="27"/>
      <c r="N3" s="27"/>
      <c r="O3" s="27"/>
      <c r="P3" s="27"/>
      <c r="Q3" s="27"/>
      <c r="R3" s="28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63">
      <c r="A5" s="2" t="s">
        <v>0</v>
      </c>
      <c r="B5" s="2" t="s">
        <v>1</v>
      </c>
      <c r="C5" s="2" t="s">
        <v>2</v>
      </c>
      <c r="D5" s="3" t="s">
        <v>14</v>
      </c>
      <c r="E5" s="3" t="s">
        <v>4</v>
      </c>
      <c r="F5" s="3" t="s">
        <v>5</v>
      </c>
      <c r="G5" s="2" t="s">
        <v>6</v>
      </c>
      <c r="H5" s="3" t="s">
        <v>7</v>
      </c>
      <c r="I5" s="3" t="s">
        <v>8</v>
      </c>
      <c r="J5" s="3" t="s">
        <v>9</v>
      </c>
      <c r="K5" s="2" t="s">
        <v>10</v>
      </c>
      <c r="L5" s="1"/>
      <c r="M5" s="1"/>
      <c r="N5" s="1"/>
      <c r="O5" s="1"/>
      <c r="P5" s="1"/>
      <c r="Q5" s="1"/>
    </row>
    <row r="6" spans="1:17" ht="192" customHeight="1">
      <c r="A6" s="6">
        <v>1</v>
      </c>
      <c r="B6" s="8" t="s">
        <v>37</v>
      </c>
      <c r="C6" s="6" t="s">
        <v>15</v>
      </c>
      <c r="D6" s="6"/>
      <c r="E6" s="6">
        <v>340</v>
      </c>
      <c r="F6" s="21"/>
      <c r="G6" s="26"/>
      <c r="H6" s="21">
        <f>(F6*G6)+F6</f>
        <v>0</v>
      </c>
      <c r="I6" s="21">
        <f>(E6*F6)</f>
        <v>0</v>
      </c>
      <c r="J6" s="21">
        <f>(I6*G6)+I6</f>
        <v>0</v>
      </c>
      <c r="K6" s="6" t="s">
        <v>27</v>
      </c>
      <c r="L6" s="1"/>
      <c r="M6" s="1"/>
      <c r="N6" s="1"/>
      <c r="O6" s="1"/>
      <c r="P6" s="1"/>
      <c r="Q6" s="1"/>
    </row>
    <row r="7" spans="1:17" ht="31.5">
      <c r="A7" s="6">
        <v>2</v>
      </c>
      <c r="B7" s="8" t="s">
        <v>36</v>
      </c>
      <c r="C7" s="6" t="s">
        <v>11</v>
      </c>
      <c r="D7" s="6"/>
      <c r="E7" s="6">
        <v>400</v>
      </c>
      <c r="F7" s="21"/>
      <c r="G7" s="26"/>
      <c r="H7" s="21">
        <f>(F7*G7)+F7</f>
        <v>0</v>
      </c>
      <c r="I7" s="21">
        <f>(E7*F7)</f>
        <v>0</v>
      </c>
      <c r="J7" s="21">
        <f>(I7*G7)+I7</f>
        <v>0</v>
      </c>
      <c r="K7" s="6" t="s">
        <v>12</v>
      </c>
      <c r="L7" s="1"/>
      <c r="M7" s="1"/>
      <c r="N7" s="1"/>
      <c r="O7" s="1"/>
      <c r="P7" s="1"/>
      <c r="Q7" s="1"/>
    </row>
    <row r="8" spans="1:17" ht="15.75">
      <c r="A8" s="6"/>
      <c r="B8" s="10" t="s">
        <v>13</v>
      </c>
      <c r="C8" s="10"/>
      <c r="D8" s="10"/>
      <c r="E8" s="10"/>
      <c r="F8" s="23"/>
      <c r="G8" s="23"/>
      <c r="H8" s="23"/>
      <c r="I8" s="23">
        <f>SUM(I6:I7)</f>
        <v>0</v>
      </c>
      <c r="J8" s="23">
        <f>SUM(J6:J7)</f>
        <v>0</v>
      </c>
      <c r="K8" s="11"/>
      <c r="L8" s="1"/>
      <c r="M8" s="1"/>
      <c r="N8" s="1"/>
      <c r="O8" s="1"/>
      <c r="P8" s="1"/>
      <c r="Q8" s="1"/>
    </row>
    <row r="9" spans="1:17" ht="15.75">
      <c r="A9" s="1"/>
      <c r="B9" s="1" t="s">
        <v>38</v>
      </c>
      <c r="C9" s="1"/>
      <c r="D9" s="1"/>
      <c r="E9" s="1"/>
      <c r="F9" s="24"/>
      <c r="G9" s="24"/>
      <c r="H9" s="24" t="s">
        <v>26</v>
      </c>
      <c r="I9" s="24">
        <f>J8-I8</f>
        <v>0</v>
      </c>
      <c r="J9" s="24"/>
      <c r="K9" s="1"/>
      <c r="L9" s="1"/>
      <c r="M9" s="1"/>
      <c r="N9" s="1"/>
      <c r="O9" s="1"/>
      <c r="P9" s="1"/>
      <c r="Q9" s="1"/>
    </row>
    <row r="10" spans="1:17" ht="15.75">
      <c r="A10" s="1"/>
      <c r="B10" s="1"/>
      <c r="C10" s="1"/>
      <c r="D10" s="1"/>
      <c r="E10" s="1"/>
      <c r="F10" s="29"/>
      <c r="G10" s="29"/>
      <c r="H10" s="29"/>
      <c r="I10" s="29"/>
      <c r="J10" s="29"/>
      <c r="K10" s="1"/>
      <c r="L10" s="1"/>
      <c r="M10" s="1"/>
      <c r="N10" s="1"/>
      <c r="O10" s="1"/>
      <c r="P10" s="1"/>
      <c r="Q10" s="1"/>
    </row>
    <row r="11" spans="1:17" ht="15.75">
      <c r="A11" s="1"/>
      <c r="B11" s="16"/>
      <c r="C11" s="1"/>
      <c r="D11" s="1"/>
      <c r="E11" s="1"/>
      <c r="F11" s="29"/>
      <c r="G11" s="29"/>
      <c r="H11" s="29"/>
      <c r="I11" s="29"/>
      <c r="J11" s="29"/>
      <c r="K11" s="1"/>
      <c r="L11" s="1"/>
      <c r="M11" s="1"/>
      <c r="N11" s="1"/>
      <c r="O11" s="1"/>
      <c r="P11" s="1"/>
      <c r="Q11" s="1"/>
    </row>
    <row r="12" spans="1:17" ht="15.75">
      <c r="A12" s="1"/>
      <c r="B12" s="1"/>
      <c r="C12" s="1"/>
      <c r="D12" s="1"/>
      <c r="E12" s="1"/>
      <c r="F12" s="29"/>
      <c r="G12" s="29"/>
      <c r="H12" s="29"/>
      <c r="I12" s="29"/>
      <c r="J12" s="29"/>
      <c r="K12" s="1"/>
      <c r="L12" s="1"/>
      <c r="M12" s="1"/>
      <c r="N12" s="1"/>
      <c r="O12" s="1"/>
      <c r="P12" s="1"/>
      <c r="Q12" s="1"/>
    </row>
    <row r="13" spans="1:17" ht="15.75">
      <c r="A13" s="1"/>
      <c r="B13" s="1" t="s">
        <v>28</v>
      </c>
      <c r="C13" s="1"/>
      <c r="D13" s="1"/>
      <c r="E13" s="1"/>
      <c r="F13" s="29"/>
      <c r="G13" s="29"/>
      <c r="H13" s="29"/>
      <c r="I13" s="29"/>
      <c r="J13" s="29"/>
      <c r="K13" s="1"/>
      <c r="L13" s="1"/>
      <c r="M13" s="1"/>
      <c r="N13" s="1"/>
      <c r="O13" s="1"/>
      <c r="P13" s="1"/>
      <c r="Q13" s="1"/>
    </row>
    <row r="14" spans="1:17" ht="15.75">
      <c r="A14" s="1"/>
      <c r="B14" s="1"/>
      <c r="C14" s="1"/>
      <c r="D14" s="1"/>
      <c r="E14" s="1"/>
      <c r="F14" s="29"/>
      <c r="G14" s="29"/>
      <c r="H14" s="29"/>
      <c r="I14" s="29"/>
      <c r="J14" s="29"/>
      <c r="K14" s="1"/>
      <c r="L14" s="1"/>
      <c r="M14" s="1"/>
      <c r="N14" s="1"/>
      <c r="O14" s="1"/>
      <c r="P14" s="1"/>
      <c r="Q14" s="1"/>
    </row>
    <row r="15" spans="1:17" ht="15.75">
      <c r="A15" s="1"/>
      <c r="B15" s="1"/>
      <c r="C15" s="1"/>
      <c r="D15" s="1"/>
      <c r="E15" s="1"/>
      <c r="F15" s="29"/>
      <c r="G15" s="29"/>
      <c r="H15" s="29"/>
      <c r="I15" s="29"/>
      <c r="J15" s="29"/>
      <c r="K15" s="1"/>
      <c r="L15" s="1"/>
      <c r="M15" s="1"/>
      <c r="N15" s="1"/>
      <c r="O15" s="1"/>
      <c r="P15" s="1"/>
      <c r="Q15" s="1"/>
    </row>
    <row r="16" spans="1:17" ht="15.75">
      <c r="A16" s="1"/>
      <c r="B16" s="1"/>
      <c r="C16" s="1"/>
      <c r="D16" s="1"/>
      <c r="E16" s="1"/>
      <c r="F16" s="29"/>
      <c r="G16" s="29"/>
      <c r="H16" s="29"/>
      <c r="I16" s="29"/>
      <c r="J16" s="29"/>
      <c r="K16" s="1"/>
      <c r="L16" s="1"/>
      <c r="M16" s="1"/>
      <c r="N16" s="1"/>
      <c r="O16" s="1"/>
      <c r="P16" s="1"/>
      <c r="Q16" s="1"/>
    </row>
    <row r="17" spans="1:17" ht="15.75">
      <c r="A17" s="1"/>
      <c r="B17" s="1"/>
      <c r="C17" s="1"/>
      <c r="D17" s="1"/>
      <c r="E17" s="1"/>
      <c r="F17" s="29"/>
      <c r="G17" s="29"/>
      <c r="H17" s="29"/>
      <c r="I17" s="29"/>
      <c r="J17" s="29"/>
      <c r="K17" s="1"/>
      <c r="L17" s="1"/>
      <c r="M17" s="1"/>
      <c r="N17" s="1"/>
      <c r="O17" s="1"/>
      <c r="P17" s="1"/>
      <c r="Q17" s="1"/>
    </row>
    <row r="18" spans="1:17" ht="15.75">
      <c r="A18" s="1"/>
      <c r="B18" s="1"/>
      <c r="C18" s="1"/>
      <c r="D18" s="1"/>
      <c r="E18" s="1"/>
      <c r="F18" s="29"/>
      <c r="G18" s="29"/>
      <c r="H18" s="29"/>
      <c r="I18" s="29"/>
      <c r="J18" s="29"/>
      <c r="K18" s="1"/>
      <c r="L18" s="1"/>
      <c r="M18" s="1"/>
      <c r="N18" s="1"/>
      <c r="O18" s="1"/>
      <c r="P18" s="1"/>
      <c r="Q18" s="1"/>
    </row>
    <row r="19" spans="1:17" ht="15.75">
      <c r="A19" s="1"/>
      <c r="B19" s="1"/>
      <c r="C19" s="1"/>
      <c r="D19" s="1"/>
      <c r="E19" s="1"/>
      <c r="F19" s="29"/>
      <c r="G19" s="29"/>
      <c r="H19" s="29"/>
      <c r="I19" s="29"/>
      <c r="J19" s="29"/>
      <c r="K19" s="1"/>
      <c r="L19" s="1"/>
      <c r="M19" s="1"/>
      <c r="N19" s="1"/>
      <c r="O19" s="1"/>
      <c r="P19" s="1"/>
      <c r="Q19" s="1"/>
    </row>
    <row r="20" spans="1:17" ht="15.75">
      <c r="A20" s="1"/>
      <c r="B20" s="1"/>
      <c r="C20" s="1"/>
      <c r="D20" s="1"/>
      <c r="E20" s="1"/>
      <c r="F20" s="29"/>
      <c r="G20" s="29"/>
      <c r="H20" s="29"/>
      <c r="I20" s="29"/>
      <c r="J20" s="29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29"/>
      <c r="G21" s="29"/>
      <c r="H21" s="29"/>
      <c r="I21" s="29"/>
      <c r="J21" s="29"/>
      <c r="K21" s="1"/>
      <c r="L21" s="1"/>
      <c r="M21" s="1"/>
      <c r="N21" s="1"/>
      <c r="O21" s="1"/>
      <c r="P21" s="1"/>
      <c r="Q21" s="1"/>
    </row>
    <row r="22" spans="1:17" ht="15.75">
      <c r="A22" s="1"/>
      <c r="B22" s="1"/>
      <c r="C22" s="1"/>
      <c r="D22" s="1"/>
      <c r="E22" s="1"/>
      <c r="F22" s="29"/>
      <c r="G22" s="29"/>
      <c r="H22" s="29"/>
      <c r="I22" s="29"/>
      <c r="J22" s="29"/>
      <c r="K22" s="1"/>
      <c r="L22" s="1"/>
      <c r="M22" s="1"/>
      <c r="N22" s="1"/>
      <c r="O22" s="1"/>
      <c r="P22" s="1"/>
      <c r="Q22" s="1"/>
    </row>
    <row r="23" spans="1:17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sheetProtection selectLockedCells="1" selectUnlockedCells="1"/>
  <mergeCells count="1">
    <mergeCell ref="A3:K3"/>
  </mergeCells>
  <printOptions/>
  <pageMargins left="0.5201388888888889" right="0.4201388888888889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2013-05-21T11:35:16Z</cp:lastPrinted>
  <dcterms:modified xsi:type="dcterms:W3CDTF">2013-05-22T08:33:13Z</dcterms:modified>
  <cp:category/>
  <cp:version/>
  <cp:contentType/>
  <cp:contentStatus/>
</cp:coreProperties>
</file>