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2" activeTab="0"/>
  </bookViews>
  <sheets>
    <sheet name="Arkusz12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<sst xmlns="http://schemas.openxmlformats.org/spreadsheetml/2006/main" count="64" uniqueCount="43">
  <si>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Lp</t>
  </si>
  <si>
    <t>Nazwa</t>
  </si>
  <si>
    <t>Nazwa handlowa,producent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</si>
  <si>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</si>
  <si>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</si>
  <si>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</si>
  <si>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</si>
  <si>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</si>
  <si>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</si>
  <si>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</si>
  <si>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</si>
  <si>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</si>
  <si>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szt</t>
  </si>
  <si>
    <t>Razem</t>
  </si>
  <si>
    <t>Anidulafungin sucha subst+rozpuszczalnik fiol 100mg</t>
  </si>
  <si>
    <t>33.64.22.00-4</t>
  </si>
  <si>
    <t>Carvedilol tabl 12,5 x 30</t>
  </si>
  <si>
    <t>33.62.26.00-2</t>
  </si>
  <si>
    <t>Carvedilol tabl 6,25 x 30</t>
  </si>
  <si>
    <t>Cefoperazonum 1g+Sulbactam 1g inj x 1</t>
  </si>
  <si>
    <t>33.65.11.00-9</t>
  </si>
  <si>
    <t>Deoxyrybonucleosum+fibrinolisinum maść 25g</t>
  </si>
  <si>
    <t>33.63.10.00-2</t>
  </si>
  <si>
    <t>Fluconazole roztw.d/infuzji 2mg/ml 100ml</t>
  </si>
  <si>
    <t>33.65.12.00-4</t>
  </si>
  <si>
    <t>33.62.28.00-4</t>
  </si>
  <si>
    <t>Methylprednisolonum acet. inj 40mg/1ml x 1</t>
  </si>
  <si>
    <t>33.62.20.00-6</t>
  </si>
  <si>
    <t>Methylprednisolonum hemisucc inj 500mg/8ml x 1*</t>
  </si>
  <si>
    <t>Methylprednisolonum hemisucc. inj 1000mg/16ml x 1*</t>
  </si>
  <si>
    <t>Piperacillin 4g + Tazobactam 0,5g x 12fiol (liofiliat do sporządzania roztworu do wstrzyknięć zawierający jako substancję pomocniczą EDTA</t>
  </si>
  <si>
    <t>Sulfasalazinum EN 500mg x 100</t>
  </si>
  <si>
    <t>33.61.20.00-3</t>
  </si>
  <si>
    <t>Trimebutinum gran 250ml</t>
  </si>
  <si>
    <t>Trimebutinum tabl 100mg x 30</t>
  </si>
  <si>
    <t>Tigecyclinum inj 50mg/5ml x 10fiol</t>
  </si>
  <si>
    <t>*poz 9,10 ten sam producent</t>
  </si>
  <si>
    <t>PAKIET 12 LEKI 6</t>
  </si>
  <si>
    <t>załącznik 3.12 do siwz</t>
  </si>
  <si>
    <t>w tym vat</t>
  </si>
  <si>
    <t>po zmianie</t>
  </si>
  <si>
    <r>
      <t xml:space="preserve">Losartanum kalicum tabl 50mg x 28** </t>
    </r>
    <r>
      <rPr>
        <i/>
        <sz val="12"/>
        <rFont val="Times New Roman"/>
        <family val="1"/>
      </rPr>
      <t>dopuszcza się op.po 30 tabl. w ilości 28 opakowań</t>
    </r>
  </si>
  <si>
    <t>**zmiana odpowiedzią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</si>
</sst>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8"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49"/>
  <sheetViews>
    <sheetView tabSelected="1" workbookViewId="0" topLeftCell="A1">
      <selection activeCell="H21" activeCellId="2" sqref="H4:I110 H21 H21"/>
    </sheetView>
  </sheetViews>
  <sheetFormatPr defaultColWidth="9.140625" defaultRowHeight="12.75"/>
  <cols>
    <col min="1" max="1" width="5.00390625" style="0" customWidth="1"/>
    <col min="2" max="2" width="46.8515625" style="0" customWidth="1"/>
    <col min="3" max="3" width="9.7109375" style="0" customWidth="1"/>
    <col min="4" max="4" width="4.7109375" style="0" customWidth="1"/>
    <col min="5" max="5" width="0" style="0" hidden="1" customWidth="1"/>
    <col min="6" max="7" width="9.57421875" style="0" customWidth="1"/>
    <col min="8" max="8" width="6.421875" style="0" customWidth="1"/>
    <col min="9" max="9" width="10.421875" style="0" customWidth="1"/>
    <col min="10" max="10" width="12.00390625" style="0" customWidth="1"/>
    <col min="11" max="11" width="11.7109375" style="0" customWidth="1"/>
    <col min="12" max="12" width="13.7109375" style="0" customWidth="1"/>
  </cols>
  <sheetData>
    <row r="2" spans="10:12" ht="12.75">
      <c r="J2" t="s">
        <v>38</v>
      </c>
      <c r="L2" t="s">
        <v>40</v>
      </c>
    </row>
    <row r="3" spans="1:44" ht="23.25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  <c r="Q3" s="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1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</row>
    <row r="5" spans="1:18" ht="6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4</v>
      </c>
      <c r="G5" s="4" t="s">
        <v>5</v>
      </c>
      <c r="H5" s="3" t="s">
        <v>6</v>
      </c>
      <c r="I5" s="4" t="s">
        <v>7</v>
      </c>
      <c r="J5" s="4" t="s">
        <v>8</v>
      </c>
      <c r="K5" s="4" t="s">
        <v>9</v>
      </c>
      <c r="L5" s="3" t="s">
        <v>10</v>
      </c>
      <c r="M5" s="2"/>
      <c r="N5" s="2"/>
      <c r="O5" s="2"/>
      <c r="P5" s="2"/>
      <c r="Q5" s="2"/>
      <c r="R5" s="10"/>
    </row>
    <row r="6" spans="1:18" ht="15.75">
      <c r="A6" s="5">
        <v>1</v>
      </c>
      <c r="B6" s="5" t="s">
        <v>14</v>
      </c>
      <c r="C6" s="5"/>
      <c r="D6" s="5" t="s">
        <v>12</v>
      </c>
      <c r="E6" s="5">
        <v>16</v>
      </c>
      <c r="F6" s="11">
        <v>16</v>
      </c>
      <c r="G6" s="18"/>
      <c r="H6" s="20"/>
      <c r="I6" s="18">
        <f>G6*H6+G6</f>
        <v>0</v>
      </c>
      <c r="J6" s="18">
        <f>F6*G6</f>
        <v>0</v>
      </c>
      <c r="K6" s="18">
        <f>J6*H6+J6</f>
        <v>0</v>
      </c>
      <c r="L6" s="5" t="s">
        <v>15</v>
      </c>
      <c r="M6" s="2"/>
      <c r="N6" s="2"/>
      <c r="O6" s="2"/>
      <c r="P6" s="2"/>
      <c r="Q6" s="2"/>
      <c r="R6" s="10"/>
    </row>
    <row r="7" spans="1:18" ht="15.75">
      <c r="A7" s="12">
        <v>2</v>
      </c>
      <c r="B7" s="5" t="s">
        <v>16</v>
      </c>
      <c r="C7" s="5"/>
      <c r="D7" s="3" t="s">
        <v>11</v>
      </c>
      <c r="E7" s="5"/>
      <c r="F7" s="5">
        <v>200</v>
      </c>
      <c r="G7" s="18"/>
      <c r="H7" s="20"/>
      <c r="I7" s="18">
        <f aca="true" t="shared" si="0" ref="I7:I20">G7*H7+G7</f>
        <v>0</v>
      </c>
      <c r="J7" s="18">
        <f aca="true" t="shared" si="1" ref="J7:J20">F7*G7</f>
        <v>0</v>
      </c>
      <c r="K7" s="18">
        <f aca="true" t="shared" si="2" ref="K7:K20">J7*H7+J7</f>
        <v>0</v>
      </c>
      <c r="L7" s="5" t="s">
        <v>17</v>
      </c>
      <c r="M7" s="2"/>
      <c r="N7" s="2"/>
      <c r="O7" s="2"/>
      <c r="P7" s="2"/>
      <c r="Q7" s="2"/>
      <c r="R7" s="10"/>
    </row>
    <row r="8" spans="1:18" ht="15.75">
      <c r="A8" s="5">
        <v>3</v>
      </c>
      <c r="B8" s="5" t="s">
        <v>18</v>
      </c>
      <c r="C8" s="5"/>
      <c r="D8" s="3" t="s">
        <v>11</v>
      </c>
      <c r="E8" s="5"/>
      <c r="F8" s="5">
        <v>340</v>
      </c>
      <c r="G8" s="18"/>
      <c r="H8" s="20"/>
      <c r="I8" s="18">
        <f t="shared" si="0"/>
        <v>0</v>
      </c>
      <c r="J8" s="18">
        <f t="shared" si="1"/>
        <v>0</v>
      </c>
      <c r="K8" s="18">
        <f t="shared" si="2"/>
        <v>0</v>
      </c>
      <c r="L8" s="5" t="s">
        <v>17</v>
      </c>
      <c r="M8" s="2"/>
      <c r="N8" s="2"/>
      <c r="O8" s="2"/>
      <c r="P8" s="2"/>
      <c r="Q8" s="2"/>
      <c r="R8" s="10"/>
    </row>
    <row r="9" spans="1:18" ht="15.75">
      <c r="A9" s="12">
        <v>4</v>
      </c>
      <c r="B9" s="6" t="s">
        <v>19</v>
      </c>
      <c r="C9" s="5"/>
      <c r="D9" s="3" t="s">
        <v>11</v>
      </c>
      <c r="E9" s="5"/>
      <c r="F9" s="5">
        <v>355</v>
      </c>
      <c r="G9" s="18"/>
      <c r="H9" s="20"/>
      <c r="I9" s="18">
        <f t="shared" si="0"/>
        <v>0</v>
      </c>
      <c r="J9" s="18">
        <f t="shared" si="1"/>
        <v>0</v>
      </c>
      <c r="K9" s="18">
        <f t="shared" si="2"/>
        <v>0</v>
      </c>
      <c r="L9" s="5" t="s">
        <v>20</v>
      </c>
      <c r="M9" s="2"/>
      <c r="N9" s="2"/>
      <c r="O9" s="2"/>
      <c r="P9" s="2"/>
      <c r="Q9" s="2"/>
      <c r="R9" s="10"/>
    </row>
    <row r="10" spans="1:18" ht="15.75">
      <c r="A10" s="5">
        <v>5</v>
      </c>
      <c r="B10" s="5" t="s">
        <v>21</v>
      </c>
      <c r="C10" s="5"/>
      <c r="D10" s="3" t="s">
        <v>11</v>
      </c>
      <c r="E10" s="5"/>
      <c r="F10" s="5">
        <v>65</v>
      </c>
      <c r="G10" s="18"/>
      <c r="H10" s="20"/>
      <c r="I10" s="18">
        <f t="shared" si="0"/>
        <v>0</v>
      </c>
      <c r="J10" s="18">
        <f t="shared" si="1"/>
        <v>0</v>
      </c>
      <c r="K10" s="18">
        <f t="shared" si="2"/>
        <v>0</v>
      </c>
      <c r="L10" s="5" t="s">
        <v>22</v>
      </c>
      <c r="M10" s="2"/>
      <c r="N10" s="2"/>
      <c r="O10" s="2"/>
      <c r="P10" s="2"/>
      <c r="Q10" s="2"/>
      <c r="R10" s="10"/>
    </row>
    <row r="11" spans="1:18" ht="15.75">
      <c r="A11" s="12">
        <v>6</v>
      </c>
      <c r="B11" s="5" t="s">
        <v>23</v>
      </c>
      <c r="C11" s="5"/>
      <c r="D11" s="3" t="s">
        <v>12</v>
      </c>
      <c r="E11" s="5"/>
      <c r="F11" s="5">
        <v>200</v>
      </c>
      <c r="G11" s="18"/>
      <c r="H11" s="20"/>
      <c r="I11" s="18">
        <f t="shared" si="0"/>
        <v>0</v>
      </c>
      <c r="J11" s="18">
        <f t="shared" si="1"/>
        <v>0</v>
      </c>
      <c r="K11" s="18">
        <f t="shared" si="2"/>
        <v>0</v>
      </c>
      <c r="L11" s="5" t="s">
        <v>24</v>
      </c>
      <c r="M11" s="2"/>
      <c r="N11" s="2"/>
      <c r="O11" s="2"/>
      <c r="P11" s="2"/>
      <c r="Q11" s="2"/>
      <c r="R11" s="10"/>
    </row>
    <row r="12" spans="1:18" ht="31.5">
      <c r="A12" s="5">
        <v>7</v>
      </c>
      <c r="B12" s="6" t="s">
        <v>41</v>
      </c>
      <c r="C12" s="5"/>
      <c r="D12" s="3" t="s">
        <v>11</v>
      </c>
      <c r="E12" s="5"/>
      <c r="F12" s="5">
        <v>30</v>
      </c>
      <c r="G12" s="18"/>
      <c r="H12" s="20"/>
      <c r="I12" s="18">
        <f t="shared" si="0"/>
        <v>0</v>
      </c>
      <c r="J12" s="18">
        <f t="shared" si="1"/>
        <v>0</v>
      </c>
      <c r="K12" s="18">
        <f t="shared" si="2"/>
        <v>0</v>
      </c>
      <c r="L12" s="5" t="s">
        <v>25</v>
      </c>
      <c r="M12" s="2"/>
      <c r="N12" s="2"/>
      <c r="O12" s="2"/>
      <c r="P12" s="2"/>
      <c r="Q12" s="2"/>
      <c r="R12" s="10"/>
    </row>
    <row r="13" spans="1:18" ht="15.75">
      <c r="A13" s="12">
        <v>8</v>
      </c>
      <c r="B13" s="5" t="s">
        <v>26</v>
      </c>
      <c r="C13" s="5"/>
      <c r="D13" s="3" t="s">
        <v>11</v>
      </c>
      <c r="E13" s="5"/>
      <c r="F13" s="5">
        <v>2</v>
      </c>
      <c r="G13" s="18"/>
      <c r="H13" s="20"/>
      <c r="I13" s="18">
        <f t="shared" si="0"/>
        <v>0</v>
      </c>
      <c r="J13" s="18">
        <f t="shared" si="1"/>
        <v>0</v>
      </c>
      <c r="K13" s="18">
        <f t="shared" si="2"/>
        <v>0</v>
      </c>
      <c r="L13" s="5" t="s">
        <v>27</v>
      </c>
      <c r="M13" s="2"/>
      <c r="N13" s="2"/>
      <c r="O13" s="2"/>
      <c r="P13" s="2"/>
      <c r="Q13" s="2"/>
      <c r="R13" s="10"/>
    </row>
    <row r="14" spans="1:18" ht="15.75">
      <c r="A14" s="5">
        <v>9</v>
      </c>
      <c r="B14" s="5" t="s">
        <v>28</v>
      </c>
      <c r="C14" s="5"/>
      <c r="D14" s="3" t="s">
        <v>11</v>
      </c>
      <c r="E14" s="5"/>
      <c r="F14" s="5">
        <v>25</v>
      </c>
      <c r="G14" s="18"/>
      <c r="H14" s="20"/>
      <c r="I14" s="18">
        <f t="shared" si="0"/>
        <v>0</v>
      </c>
      <c r="J14" s="18">
        <f t="shared" si="1"/>
        <v>0</v>
      </c>
      <c r="K14" s="18">
        <f t="shared" si="2"/>
        <v>0</v>
      </c>
      <c r="L14" s="5" t="s">
        <v>27</v>
      </c>
      <c r="M14" s="2"/>
      <c r="N14" s="2"/>
      <c r="O14" s="2"/>
      <c r="P14" s="2"/>
      <c r="Q14" s="2"/>
      <c r="R14" s="10"/>
    </row>
    <row r="15" spans="1:18" ht="15.75">
      <c r="A15" s="12">
        <v>10</v>
      </c>
      <c r="B15" s="5" t="s">
        <v>29</v>
      </c>
      <c r="C15" s="5"/>
      <c r="D15" s="3" t="s">
        <v>11</v>
      </c>
      <c r="E15" s="5"/>
      <c r="F15" s="5">
        <v>330</v>
      </c>
      <c r="G15" s="18"/>
      <c r="H15" s="20"/>
      <c r="I15" s="18">
        <f t="shared" si="0"/>
        <v>0</v>
      </c>
      <c r="J15" s="18">
        <f t="shared" si="1"/>
        <v>0</v>
      </c>
      <c r="K15" s="18">
        <f t="shared" si="2"/>
        <v>0</v>
      </c>
      <c r="L15" s="5" t="s">
        <v>27</v>
      </c>
      <c r="M15" s="2"/>
      <c r="N15" s="2"/>
      <c r="O15" s="2"/>
      <c r="P15" s="2"/>
      <c r="Q15" s="2"/>
      <c r="R15" s="10"/>
    </row>
    <row r="16" spans="1:18" ht="47.25">
      <c r="A16" s="5">
        <v>11</v>
      </c>
      <c r="B16" s="6" t="s">
        <v>30</v>
      </c>
      <c r="C16" s="5"/>
      <c r="D16" s="3" t="s">
        <v>11</v>
      </c>
      <c r="E16" s="5"/>
      <c r="F16" s="5">
        <v>33</v>
      </c>
      <c r="G16" s="18"/>
      <c r="H16" s="20"/>
      <c r="I16" s="18">
        <f t="shared" si="0"/>
        <v>0</v>
      </c>
      <c r="J16" s="18">
        <f t="shared" si="1"/>
        <v>0</v>
      </c>
      <c r="K16" s="18">
        <f t="shared" si="2"/>
        <v>0</v>
      </c>
      <c r="L16" s="5" t="s">
        <v>20</v>
      </c>
      <c r="M16" s="2"/>
      <c r="N16" s="2"/>
      <c r="O16" s="2"/>
      <c r="P16" s="2"/>
      <c r="Q16" s="2"/>
      <c r="R16" s="10"/>
    </row>
    <row r="17" spans="1:18" ht="15.75">
      <c r="A17" s="12">
        <v>12</v>
      </c>
      <c r="B17" s="5" t="s">
        <v>31</v>
      </c>
      <c r="C17" s="5"/>
      <c r="D17" s="3" t="s">
        <v>11</v>
      </c>
      <c r="E17" s="5"/>
      <c r="F17" s="5">
        <v>11</v>
      </c>
      <c r="G17" s="18"/>
      <c r="H17" s="20"/>
      <c r="I17" s="18">
        <f t="shared" si="0"/>
        <v>0</v>
      </c>
      <c r="J17" s="18">
        <f t="shared" si="1"/>
        <v>0</v>
      </c>
      <c r="K17" s="18">
        <f t="shared" si="2"/>
        <v>0</v>
      </c>
      <c r="L17" s="5" t="s">
        <v>32</v>
      </c>
      <c r="M17" s="2"/>
      <c r="N17" s="2"/>
      <c r="O17" s="2"/>
      <c r="P17" s="2"/>
      <c r="Q17" s="2"/>
      <c r="R17" s="10"/>
    </row>
    <row r="18" spans="1:18" ht="15.75">
      <c r="A18" s="5">
        <v>13</v>
      </c>
      <c r="B18" s="5" t="s">
        <v>33</v>
      </c>
      <c r="C18" s="5"/>
      <c r="D18" s="3" t="s">
        <v>11</v>
      </c>
      <c r="E18" s="5"/>
      <c r="F18" s="5">
        <v>50</v>
      </c>
      <c r="G18" s="18"/>
      <c r="H18" s="20"/>
      <c r="I18" s="18">
        <f t="shared" si="0"/>
        <v>0</v>
      </c>
      <c r="J18" s="18">
        <f t="shared" si="1"/>
        <v>0</v>
      </c>
      <c r="K18" s="18">
        <f t="shared" si="2"/>
        <v>0</v>
      </c>
      <c r="L18" s="5" t="s">
        <v>32</v>
      </c>
      <c r="M18" s="2"/>
      <c r="N18" s="2"/>
      <c r="O18" s="2"/>
      <c r="P18" s="2"/>
      <c r="Q18" s="2"/>
      <c r="R18" s="10"/>
    </row>
    <row r="19" spans="1:18" ht="15.75">
      <c r="A19" s="12">
        <v>14</v>
      </c>
      <c r="B19" s="5" t="s">
        <v>34</v>
      </c>
      <c r="C19" s="5"/>
      <c r="D19" s="3" t="s">
        <v>11</v>
      </c>
      <c r="E19" s="5"/>
      <c r="F19" s="5">
        <v>20</v>
      </c>
      <c r="G19" s="18"/>
      <c r="H19" s="20"/>
      <c r="I19" s="18">
        <f t="shared" si="0"/>
        <v>0</v>
      </c>
      <c r="J19" s="18">
        <f t="shared" si="1"/>
        <v>0</v>
      </c>
      <c r="K19" s="18">
        <f t="shared" si="2"/>
        <v>0</v>
      </c>
      <c r="L19" s="5" t="s">
        <v>32</v>
      </c>
      <c r="M19" s="2"/>
      <c r="N19" s="2"/>
      <c r="O19" s="2"/>
      <c r="P19" s="2"/>
      <c r="Q19" s="2"/>
      <c r="R19" s="10"/>
    </row>
    <row r="20" spans="1:18" ht="15.75">
      <c r="A20" s="5">
        <v>15</v>
      </c>
      <c r="B20" s="13" t="s">
        <v>35</v>
      </c>
      <c r="C20" s="13"/>
      <c r="D20" s="14" t="s">
        <v>11</v>
      </c>
      <c r="E20" s="13">
        <v>5</v>
      </c>
      <c r="F20" s="15">
        <v>5</v>
      </c>
      <c r="G20" s="22"/>
      <c r="H20" s="23"/>
      <c r="I20" s="18">
        <f t="shared" si="0"/>
        <v>0</v>
      </c>
      <c r="J20" s="18">
        <f t="shared" si="1"/>
        <v>0</v>
      </c>
      <c r="K20" s="18">
        <f t="shared" si="2"/>
        <v>0</v>
      </c>
      <c r="L20" s="5" t="s">
        <v>20</v>
      </c>
      <c r="M20" s="16"/>
      <c r="N20" s="2"/>
      <c r="O20" s="2"/>
      <c r="P20" s="2"/>
      <c r="Q20" s="2"/>
      <c r="R20" s="10"/>
    </row>
    <row r="21" spans="1:18" ht="15.75">
      <c r="A21" s="5"/>
      <c r="B21" s="7" t="s">
        <v>13</v>
      </c>
      <c r="C21" s="7"/>
      <c r="D21" s="7"/>
      <c r="E21" s="7"/>
      <c r="F21" s="7"/>
      <c r="G21" s="19"/>
      <c r="H21" s="19"/>
      <c r="I21" s="19"/>
      <c r="J21" s="19">
        <f>SUM(J6:J20)</f>
        <v>0</v>
      </c>
      <c r="K21" s="19">
        <f>SUM(K6:K20)</f>
        <v>0</v>
      </c>
      <c r="L21" s="8"/>
      <c r="M21" s="2"/>
      <c r="N21" s="2"/>
      <c r="O21" s="2"/>
      <c r="P21" s="2"/>
      <c r="Q21" s="2"/>
      <c r="R21" s="10"/>
    </row>
    <row r="22" spans="1:18" ht="15.75">
      <c r="A22" s="2"/>
      <c r="B22" s="2" t="s">
        <v>42</v>
      </c>
      <c r="C22" s="2"/>
      <c r="D22" s="2"/>
      <c r="E22" s="2"/>
      <c r="F22" s="2"/>
      <c r="G22" s="2"/>
      <c r="H22" s="2"/>
      <c r="I22" s="2" t="s">
        <v>39</v>
      </c>
      <c r="J22" s="21">
        <f>K21-J21</f>
        <v>0</v>
      </c>
      <c r="K22" s="2"/>
      <c r="L22" s="2"/>
      <c r="M22" s="2"/>
      <c r="N22" s="2"/>
      <c r="O22" s="2"/>
      <c r="P22" s="2"/>
      <c r="Q22" s="2"/>
      <c r="R22" s="10"/>
    </row>
    <row r="23" spans="1:18" ht="15.75">
      <c r="A23" s="2"/>
      <c r="B23" s="2" t="s">
        <v>36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0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0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0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0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0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0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0"/>
    </row>
    <row r="35" spans="1:1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0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0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</sheetData>
  <sheetProtection selectLockedCells="1" selectUnlockedCells="1"/>
  <mergeCells count="1">
    <mergeCell ref="A3:L3"/>
  </mergeCells>
  <printOptions/>
  <pageMargins left="0.44027777777777777" right="0.32638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2013-09-17T07:17:26Z</cp:lastPrinted>
  <dcterms:modified xsi:type="dcterms:W3CDTF">2013-10-15T07:15:24Z</dcterms:modified>
  <cp:category/>
  <cp:version/>
  <cp:contentType/>
  <cp:contentStatus/>
</cp:coreProperties>
</file>