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9" activeTab="2"/>
  </bookViews>
  <sheets>
    <sheet name="PAKIET 2" sheetId="1" r:id="rId1"/>
    <sheet name="PAKIET 9" sheetId="2" r:id="rId2"/>
    <sheet name="PAKIET 11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<sst xmlns="http://schemas.openxmlformats.org/spreadsheetml/2006/main" count="102" uniqueCount="44">
  <si>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Lp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</si>
  <si>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</si>
  <si>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</si>
  <si>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</si>
  <si>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</si>
  <si>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</si>
  <si>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</si>
  <si>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</si>
  <si>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</si>
  <si>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</si>
  <si>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</si>
  <si>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33.63.16.00-8</t>
  </si>
  <si>
    <t>Razem</t>
  </si>
  <si>
    <t>Opis</t>
  </si>
  <si>
    <t>Opakowanie 5l</t>
  </si>
  <si>
    <t>Płynny koncentrat myjąco-dezynfekujacy na bazie amin przeznaczony do mycia i dezynfekcji powierzchni oraz sprzętów medycznych. Niezawierajacy w swoim składzie QAV, aldehydów i fenoli oraz pochodnych guanidyny. O spektrum działania B, F, V (HBV, HIV, Vaccinia, BVDV, HCV) w 15 min w stężeniu 1 % z możliwością poszerzenia o Tbc.</t>
  </si>
  <si>
    <t>Płynny środek do konserwacji narzędzi medycznych, włącznie z sztywnymi endoskopami oraz wszelkiego rodzaju przedmiotami stalowymi. Na bazie białego oleju medycznego . Gaz napędowy (propan/butan). Nie zawierający freonu.</t>
  </si>
  <si>
    <t>Opakowanie 500ml</t>
  </si>
  <si>
    <t>Opakowanie 1l</t>
  </si>
  <si>
    <t xml:space="preserve">Opakowanie 1l </t>
  </si>
  <si>
    <t xml:space="preserve">Preparat do szybkiej dezynfekcji i mycia powierzchni sprzętu medycznego i innych powierzchni odpornych na działanie alkoholi w postaci gotowych do użycia nasączanych chusteczek środkiem dezynfekcyjnym. </t>
  </si>
  <si>
    <t xml:space="preserve">Preparat o działaniu antybakteryjnym będący 4% roztworem chlorheksydyny do higienicznego odkażania rąk. </t>
  </si>
  <si>
    <t xml:space="preserve">Preparat antyseptyczny na rany, w zakażeniach ropnych i łojotokowych skóry, do odkażania błon śluzowych i irygacji pochwy po rozcieńczeniu wodą, zawierający w swym składzie jodopowinylopirolidion, działający bakteriobójczo, a także grzybobójczo i wirusobójczo, plyn 10%. </t>
  </si>
  <si>
    <t xml:space="preserve">Syntetyczny preparat myjący przeznaczony do mycia bardzo delikatnej skóry u noworodków. </t>
  </si>
  <si>
    <t>Opakowanie 400ml</t>
  </si>
  <si>
    <t>Roztwór wodny do czyszczenia, nawilżania i utrzymywania rany oraz opatrunku w stanie wilgotnym, który powoduje usuwanie włóknistych płaszczy/biofilmów, a także ich resztek z rany w sposób zapewniający ochronę tkanek, zawierający: 0,1% poliheksanidynę, 0,1% undecylenamidopropyl betainę</t>
  </si>
  <si>
    <t>w tym vat</t>
  </si>
  <si>
    <t>załącznik 3.2 do siwz</t>
  </si>
  <si>
    <t>PAKIET 2 DEZYNFEKCJA 2</t>
  </si>
  <si>
    <t>Płynny środek do maszynowego mycia i dezynfekcji narzędzi chirurgicznych, osprzętu anestezjologicznego oraz butów operacyjnych na bazie triazyny i alkoholu, nie zawierający aldehydu glutarowego, chloru, fosforanów, QAV i soli NTA posiadający inhibitory korozji, o spektrum działania B, Tbc, F, V (Polio, Adeno) w czasie do 5min o stężeniu 1% w temp.60 stopni Celsiusza, nie wymagający neutralizacji</t>
  </si>
  <si>
    <t>Kwaśny środek do użytku maszynowego przeznaczony do płukania po etapie mycia oraz po dezynfekcji termolabilnych i termostabilnych narzędzi i materiałow, możliwość stosowania preparatu w wyższym stężeniu jako neutralizatora po myciu alkalicznym, posiadający w swoim składzie kwas cytrynowy, alkohol, tenzydy myjące oraz inhibitory korozji, ułatwiający suszenie materiałów, preparat nie może się pienić</t>
  </si>
  <si>
    <t>Płynny koncentrat do mycia i dezynfekcji narzędzi chirurgicznych, materiałów anestezjologicznych oraz sztywnych i giętkich endoskopów na bazie alkiloaminy, działający na B, F, Tbc, V (Vaccina, BVDV, HBV, HIV, HCV) w czasie do 15min w stężeniu do 3%, o przyjemnym zapachu, nie zawierajacy w swoim składzie aldehydów, fenoli, pochodnych guanidyny i QAV, zawierający inhibitory korozji posiadajacy szeroką kompatybilnosć materiałowa, możliwość stosowania w myjni ultradźwiękowej aktywność roztworu do 14 dni</t>
  </si>
  <si>
    <t>PAKIET 9 DEZYNFEKCJA 9</t>
  </si>
  <si>
    <t>załącznik 3.9 do siwz</t>
  </si>
  <si>
    <t>PAKIET 11 DEZYNFEKCJA 11</t>
  </si>
  <si>
    <t>załącznik 3.11 do siwz</t>
  </si>
  <si>
    <t>W pozycji 1-3 zamawiający wymaga, aby oferowane preparaty posiadały pozytywną opinię producenta urządzenia w zakresie ich stosowania w odniesieniu do posiadanego przez zamawiającego urządzenia. Zamawiajacy ma prawo w każdy m czasie zażądać w/w opinię, a Wykonawca obowiązany jest ją przedłożyć zamawiającemu do wglądu. Preparaty 1-3 powinny być ze sobą kompatybilne. Zamawiający posiada myjnię- dezynfektor WD 230 firmy BELIMED i myjkę ultradźwiękową MEDISAFE SI DIGITAL PC +.</t>
  </si>
  <si>
    <r>
      <t>W przypadku zaoferowania wkładów uzupełniających w postaci większej niż 100 (</t>
    </r>
    <r>
      <rPr>
        <i/>
        <sz val="10"/>
        <rFont val="Arial"/>
        <family val="2"/>
      </rPr>
      <t>lub mniejszej niż 100 - zmiana w wyniku dopuszczenia op. 80 szt.</t>
    </r>
    <r>
      <rPr>
        <sz val="10"/>
        <rFont val="Arial"/>
        <family val="2"/>
      </rPr>
      <t xml:space="preserve">), wykonawca dostarczy 10 opakowań (twardych-pudełek) </t>
    </r>
  </si>
  <si>
    <r>
      <t>Opakowanie 500ml *</t>
    </r>
    <r>
      <rPr>
        <i/>
        <sz val="10"/>
        <rFont val="Arial"/>
        <family val="2"/>
      </rPr>
      <t>Zamawiający dopuszcza opakownie 350 ml z odpowiednim przeliczeniem ilości z zaokrągleniem do pełnych opakoowań w górę tj. w ilosci 15 szt (należy podać wielkość oferowanego opakowania i dokonać zmiany ilości)</t>
    </r>
  </si>
  <si>
    <t>*zmiana odpowiedzią 1</t>
  </si>
  <si>
    <t>Płynny alkaliczny środek do mycia i dezynfekcji termicznej wszelkiego rodzaju narzędzi chirurgicznych, wrażliwych na temperaturę materiałów tj. węże anestezjologiczne guma, elastomery do użytku maszynowego, zawierający w swoim składzie wodorotlenek potasu, fosfoniany, krzemiany, czynniki kompleksujące oraz inhibitorykorozji, nie zawierający fosforanów i enzymów, niskopieniący, o niskim stężeniu użytkowym od 0,3-0,7% zgodnie z wytycznymi RKI odnośnie profilaktyki przeciw prionom pH roztworu musi być powyżej 10*.</t>
  </si>
  <si>
    <t>po zmianie</t>
  </si>
  <si>
    <r>
      <t>wkłady uzupełniające x 100 chusteczek *</t>
    </r>
    <r>
      <rPr>
        <i/>
        <sz val="10"/>
        <rFont val="Arial"/>
        <family val="2"/>
      </rPr>
      <t>zamawiajacy dopuszcza op. 80 szt. z przeliczeniem na pełne opakowania z zaokrągleniem w górę (wówczas należy podać wielkość oferowanego opakowania i dokonać zmiany ilości opakowań tj. na 88 op)</t>
    </r>
  </si>
  <si>
    <r>
      <t>Niskopieniący detergent, zawierający enzymy proteolityczne oraz lipolityczne w koncentracie, rozpuszczający substancje organiczne i ścięte białko, służący do mycia instrumentów medycznych, narzędzi oraz sprzętu endoskopowego przed sterylizacją lub dezynfekcją wysokiego stopnia w postaci koncentratu. Neutralne pH 7,8-8,8 *</t>
    </r>
    <r>
      <rPr>
        <i/>
        <sz val="10"/>
        <rFont val="Arial"/>
        <family val="2"/>
      </rPr>
      <t>Zamawiajacy dopuszcza neutralne pH 6,0-8,8.</t>
    </r>
    <r>
      <rPr>
        <sz val="10"/>
        <rFont val="Arial"/>
        <family val="2"/>
      </rPr>
      <t xml:space="preserve">Czas działania 1-3min.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</si>
</sst>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Microsoft YaHe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1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2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B13">
      <selection activeCell="B18" sqref="B18"/>
    </sheetView>
  </sheetViews>
  <sheetFormatPr defaultColWidth="9.00390625" defaultRowHeight="72.75" customHeight="1"/>
  <cols>
    <col min="1" max="1" width="4.875" style="7" customWidth="1"/>
    <col min="2" max="2" width="53.75390625" style="7" customWidth="1"/>
    <col min="3" max="3" width="9.125" style="7" customWidth="1"/>
    <col min="4" max="4" width="4.25390625" style="7" customWidth="1"/>
    <col min="5" max="5" width="9.75390625" style="7" customWidth="1"/>
    <col min="6" max="6" width="10.375" style="7" customWidth="1"/>
    <col min="7" max="7" width="5.375" style="7" customWidth="1"/>
    <col min="8" max="8" width="10.125" style="7" customWidth="1"/>
    <col min="9" max="9" width="9.375" style="7" customWidth="1"/>
    <col min="10" max="10" width="10.00390625" style="7" customWidth="1"/>
    <col min="11" max="11" width="12.875" style="7" customWidth="1"/>
    <col min="12" max="16384" width="11.625" style="7" customWidth="1"/>
  </cols>
  <sheetData>
    <row r="1" spans="8:10" ht="12.75">
      <c r="H1" s="7" t="s">
        <v>27</v>
      </c>
      <c r="J1" s="7" t="s">
        <v>41</v>
      </c>
    </row>
    <row r="2" spans="1:11" ht="12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2.75"/>
    <row r="4" spans="1:11" ht="25.5">
      <c r="A4" s="1" t="s">
        <v>0</v>
      </c>
      <c r="B4" s="1" t="s">
        <v>13</v>
      </c>
      <c r="C4" s="2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2" t="s">
        <v>8</v>
      </c>
      <c r="K4" s="1" t="s">
        <v>9</v>
      </c>
    </row>
    <row r="5" spans="1:11" ht="135" customHeight="1">
      <c r="A5" s="3"/>
      <c r="B5" s="12" t="s">
        <v>40</v>
      </c>
      <c r="C5" s="4"/>
      <c r="D5" s="3"/>
      <c r="E5" s="3"/>
      <c r="F5" s="13"/>
      <c r="G5" s="6"/>
      <c r="H5" s="13"/>
      <c r="I5" s="13"/>
      <c r="J5" s="13"/>
      <c r="K5" s="3"/>
    </row>
    <row r="6" spans="1:11" ht="12.75">
      <c r="A6" s="3">
        <v>1</v>
      </c>
      <c r="B6" s="3" t="s">
        <v>14</v>
      </c>
      <c r="C6" s="3"/>
      <c r="D6" s="3" t="s">
        <v>10</v>
      </c>
      <c r="E6" s="3">
        <v>45</v>
      </c>
      <c r="F6" s="13"/>
      <c r="G6" s="6"/>
      <c r="H6" s="13">
        <f>(F6*G6)+F6</f>
        <v>0</v>
      </c>
      <c r="I6" s="13">
        <f>E6*F6</f>
        <v>0</v>
      </c>
      <c r="J6" s="13">
        <f>I6*G6+I6</f>
        <v>0</v>
      </c>
      <c r="K6" s="3" t="s">
        <v>11</v>
      </c>
    </row>
    <row r="7" spans="1:11" ht="107.25" customHeight="1">
      <c r="A7" s="3"/>
      <c r="B7" s="12" t="s">
        <v>29</v>
      </c>
      <c r="C7" s="4"/>
      <c r="D7" s="3"/>
      <c r="E7" s="3"/>
      <c r="F7" s="13"/>
      <c r="G7" s="6"/>
      <c r="H7" s="13"/>
      <c r="I7" s="13"/>
      <c r="J7" s="13"/>
      <c r="K7" s="3"/>
    </row>
    <row r="8" spans="1:11" ht="12.75">
      <c r="A8" s="3">
        <v>2</v>
      </c>
      <c r="B8" s="3" t="s">
        <v>14</v>
      </c>
      <c r="C8" s="3"/>
      <c r="D8" s="3" t="s">
        <v>10</v>
      </c>
      <c r="E8" s="3">
        <v>16</v>
      </c>
      <c r="F8" s="13"/>
      <c r="G8" s="6"/>
      <c r="H8" s="13">
        <f aca="true" t="shared" si="0" ref="H8:H16">(F8*G8)+F8</f>
        <v>0</v>
      </c>
      <c r="I8" s="13">
        <f aca="true" t="shared" si="1" ref="I8:I16">E8*F8</f>
        <v>0</v>
      </c>
      <c r="J8" s="13">
        <f aca="true" t="shared" si="2" ref="J8:J16">I8*G8+I8</f>
        <v>0</v>
      </c>
      <c r="K8" s="3" t="s">
        <v>11</v>
      </c>
    </row>
    <row r="9" spans="1:11" ht="107.25" customHeight="1">
      <c r="A9" s="3"/>
      <c r="B9" s="12" t="s">
        <v>30</v>
      </c>
      <c r="C9" s="4"/>
      <c r="D9" s="3"/>
      <c r="E9" s="3"/>
      <c r="F9" s="13"/>
      <c r="G9" s="6"/>
      <c r="H9" s="13"/>
      <c r="I9" s="13"/>
      <c r="J9" s="13"/>
      <c r="K9" s="3"/>
    </row>
    <row r="10" spans="1:11" ht="12.75">
      <c r="A10" s="3">
        <v>3</v>
      </c>
      <c r="B10" s="3" t="s">
        <v>14</v>
      </c>
      <c r="C10" s="3"/>
      <c r="D10" s="3" t="s">
        <v>10</v>
      </c>
      <c r="E10" s="3">
        <v>25</v>
      </c>
      <c r="F10" s="13"/>
      <c r="G10" s="6"/>
      <c r="H10" s="13">
        <f t="shared" si="0"/>
        <v>0</v>
      </c>
      <c r="I10" s="13">
        <f t="shared" si="1"/>
        <v>0</v>
      </c>
      <c r="J10" s="13">
        <f t="shared" si="2"/>
        <v>0</v>
      </c>
      <c r="K10" s="3" t="s">
        <v>11</v>
      </c>
    </row>
    <row r="11" spans="1:11" ht="81.75" customHeight="1">
      <c r="A11" s="3"/>
      <c r="B11" s="4" t="s">
        <v>15</v>
      </c>
      <c r="C11" s="4"/>
      <c r="D11" s="3"/>
      <c r="E11" s="3"/>
      <c r="F11" s="13"/>
      <c r="G11" s="6"/>
      <c r="H11" s="13"/>
      <c r="I11" s="13"/>
      <c r="J11" s="13"/>
      <c r="K11" s="3"/>
    </row>
    <row r="12" spans="1:11" ht="12.75">
      <c r="A12" s="3">
        <v>4</v>
      </c>
      <c r="B12" s="3" t="s">
        <v>14</v>
      </c>
      <c r="C12" s="3"/>
      <c r="D12" s="3" t="s">
        <v>10</v>
      </c>
      <c r="E12" s="3">
        <v>7</v>
      </c>
      <c r="F12" s="13"/>
      <c r="G12" s="6"/>
      <c r="H12" s="13">
        <f t="shared" si="0"/>
        <v>0</v>
      </c>
      <c r="I12" s="13">
        <f t="shared" si="1"/>
        <v>0</v>
      </c>
      <c r="J12" s="13">
        <f t="shared" si="2"/>
        <v>0</v>
      </c>
      <c r="K12" s="3" t="s">
        <v>11</v>
      </c>
    </row>
    <row r="13" spans="1:11" ht="54" customHeight="1">
      <c r="A13" s="3"/>
      <c r="B13" s="4" t="s">
        <v>16</v>
      </c>
      <c r="C13" s="8"/>
      <c r="D13" s="3"/>
      <c r="E13" s="3"/>
      <c r="F13" s="13"/>
      <c r="G13" s="6"/>
      <c r="H13" s="13"/>
      <c r="I13" s="13"/>
      <c r="J13" s="13"/>
      <c r="K13" s="3"/>
    </row>
    <row r="14" spans="1:11" ht="12.75">
      <c r="A14" s="3">
        <v>5</v>
      </c>
      <c r="B14" s="3" t="s">
        <v>17</v>
      </c>
      <c r="C14" s="3"/>
      <c r="D14" s="3" t="s">
        <v>10</v>
      </c>
      <c r="E14" s="3">
        <v>4</v>
      </c>
      <c r="F14" s="13"/>
      <c r="G14" s="6"/>
      <c r="H14" s="13">
        <f t="shared" si="0"/>
        <v>0</v>
      </c>
      <c r="I14" s="13">
        <f t="shared" si="1"/>
        <v>0</v>
      </c>
      <c r="J14" s="13">
        <f t="shared" si="2"/>
        <v>0</v>
      </c>
      <c r="K14" s="3" t="s">
        <v>11</v>
      </c>
    </row>
    <row r="15" spans="1:11" ht="138.75" customHeight="1">
      <c r="A15" s="3"/>
      <c r="B15" s="17" t="s">
        <v>31</v>
      </c>
      <c r="C15" s="4"/>
      <c r="D15" s="3"/>
      <c r="E15" s="3"/>
      <c r="F15" s="13"/>
      <c r="G15" s="6"/>
      <c r="H15" s="13"/>
      <c r="I15" s="13"/>
      <c r="J15" s="13"/>
      <c r="K15" s="3"/>
    </row>
    <row r="16" spans="1:11" ht="12.75">
      <c r="A16" s="3">
        <v>6</v>
      </c>
      <c r="B16" s="4" t="s">
        <v>14</v>
      </c>
      <c r="C16" s="4"/>
      <c r="D16" s="3" t="s">
        <v>10</v>
      </c>
      <c r="E16" s="3">
        <v>12</v>
      </c>
      <c r="F16" s="13"/>
      <c r="G16" s="6"/>
      <c r="H16" s="13">
        <f t="shared" si="0"/>
        <v>0</v>
      </c>
      <c r="I16" s="13">
        <f t="shared" si="1"/>
        <v>0</v>
      </c>
      <c r="J16" s="13">
        <f t="shared" si="2"/>
        <v>0</v>
      </c>
      <c r="K16" s="3" t="s">
        <v>11</v>
      </c>
    </row>
    <row r="17" spans="1:11" ht="12.75">
      <c r="A17" s="3"/>
      <c r="B17" s="3" t="s">
        <v>12</v>
      </c>
      <c r="C17" s="3"/>
      <c r="D17" s="3"/>
      <c r="E17" s="3"/>
      <c r="F17" s="13"/>
      <c r="G17" s="13"/>
      <c r="H17" s="13"/>
      <c r="I17" s="15">
        <f>SUM(I5:I16)</f>
        <v>0</v>
      </c>
      <c r="J17" s="15">
        <f>SUM(J5:J16)</f>
        <v>0</v>
      </c>
      <c r="K17" s="3"/>
    </row>
    <row r="18" spans="2:10" ht="12.75">
      <c r="B18" s="7" t="s">
        <v>39</v>
      </c>
      <c r="F18" s="9"/>
      <c r="G18" s="9"/>
      <c r="H18" s="9"/>
      <c r="I18" s="10"/>
      <c r="J18" s="9"/>
    </row>
    <row r="19" spans="2:11" ht="53.25" customHeight="1"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4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6.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6:10" ht="28.5" customHeight="1">
      <c r="F23" s="9"/>
      <c r="G23" s="9"/>
      <c r="H23" s="9"/>
      <c r="I23" s="11"/>
      <c r="J23" s="9"/>
    </row>
    <row r="24" spans="6:10" ht="72.75" customHeight="1">
      <c r="F24" s="9"/>
      <c r="G24" s="9"/>
      <c r="H24" s="9"/>
      <c r="I24" s="11"/>
      <c r="J24" s="9"/>
    </row>
    <row r="25" spans="6:10" ht="72.75" customHeight="1">
      <c r="F25" s="9"/>
      <c r="G25" s="9"/>
      <c r="H25" s="9"/>
      <c r="I25" s="9"/>
      <c r="J25" s="9"/>
    </row>
    <row r="26" spans="6:10" ht="72.75" customHeight="1">
      <c r="F26" s="9"/>
      <c r="G26" s="9"/>
      <c r="H26" s="9"/>
      <c r="I26" s="9"/>
      <c r="J26" s="9"/>
    </row>
    <row r="27" spans="6:10" ht="72.75" customHeight="1">
      <c r="F27" s="9"/>
      <c r="G27" s="9"/>
      <c r="H27" s="9"/>
      <c r="I27" s="9"/>
      <c r="J27" s="9"/>
    </row>
    <row r="28" spans="6:10" ht="72.75" customHeight="1">
      <c r="F28" s="9"/>
      <c r="G28" s="9"/>
      <c r="H28" s="9"/>
      <c r="I28" s="9"/>
      <c r="J28" s="9"/>
    </row>
    <row r="29" spans="6:10" ht="72.75" customHeight="1">
      <c r="F29" s="9"/>
      <c r="G29" s="9"/>
      <c r="H29" s="9"/>
      <c r="I29" s="9"/>
      <c r="J29" s="9"/>
    </row>
    <row r="30" spans="6:10" ht="72.75" customHeight="1">
      <c r="F30" s="9"/>
      <c r="G30" s="9"/>
      <c r="H30" s="9"/>
      <c r="I30" s="9"/>
      <c r="J30" s="9"/>
    </row>
    <row r="31" spans="6:10" ht="72.75" customHeight="1">
      <c r="F31" s="9"/>
      <c r="G31" s="9"/>
      <c r="H31" s="9"/>
      <c r="I31" s="9"/>
      <c r="J31" s="9"/>
    </row>
    <row r="32" spans="6:10" ht="72.75" customHeight="1">
      <c r="F32" s="9"/>
      <c r="G32" s="9"/>
      <c r="H32" s="9"/>
      <c r="I32" s="9"/>
      <c r="J32" s="9"/>
    </row>
    <row r="33" spans="6:10" ht="72.75" customHeight="1">
      <c r="F33" s="9"/>
      <c r="G33" s="9"/>
      <c r="H33" s="9"/>
      <c r="I33" s="9"/>
      <c r="J33" s="9"/>
    </row>
    <row r="34" spans="6:10" ht="72.75" customHeight="1">
      <c r="F34" s="9"/>
      <c r="G34" s="9"/>
      <c r="H34" s="9"/>
      <c r="I34" s="9"/>
      <c r="J34" s="9"/>
    </row>
    <row r="35" spans="6:10" ht="72.75" customHeight="1">
      <c r="F35" s="9"/>
      <c r="G35" s="9"/>
      <c r="H35" s="9"/>
      <c r="I35" s="9"/>
      <c r="J35" s="9"/>
    </row>
    <row r="36" spans="6:10" ht="72.75" customHeight="1">
      <c r="F36" s="9"/>
      <c r="G36" s="9"/>
      <c r="H36" s="9"/>
      <c r="I36" s="9"/>
      <c r="J36" s="9"/>
    </row>
    <row r="37" spans="6:10" ht="72.75" customHeight="1">
      <c r="F37" s="9"/>
      <c r="G37" s="9"/>
      <c r="H37" s="9"/>
      <c r="I37" s="9"/>
      <c r="J37" s="9"/>
    </row>
    <row r="38" spans="6:10" ht="72.75" customHeight="1">
      <c r="F38" s="9"/>
      <c r="G38" s="9"/>
      <c r="H38" s="9"/>
      <c r="I38" s="9"/>
      <c r="J38" s="9"/>
    </row>
    <row r="39" spans="6:10" ht="72.75" customHeight="1">
      <c r="F39" s="9"/>
      <c r="G39" s="9"/>
      <c r="H39" s="9"/>
      <c r="I39" s="9"/>
      <c r="J39" s="9"/>
    </row>
    <row r="40" spans="6:10" ht="72.75" customHeight="1">
      <c r="F40" s="9"/>
      <c r="G40" s="9"/>
      <c r="H40" s="9"/>
      <c r="I40" s="9"/>
      <c r="J40" s="9"/>
    </row>
    <row r="41" spans="6:10" ht="72.75" customHeight="1">
      <c r="F41" s="9"/>
      <c r="G41" s="9"/>
      <c r="H41" s="9"/>
      <c r="I41" s="9"/>
      <c r="J41" s="9"/>
    </row>
    <row r="42" spans="6:10" ht="72.75" customHeight="1">
      <c r="F42" s="9"/>
      <c r="G42" s="9"/>
      <c r="H42" s="9"/>
      <c r="I42" s="9"/>
      <c r="J42" s="9"/>
    </row>
    <row r="43" spans="6:10" ht="72.75" customHeight="1">
      <c r="F43" s="9"/>
      <c r="G43" s="9"/>
      <c r="H43" s="9"/>
      <c r="I43" s="9"/>
      <c r="J43" s="9"/>
    </row>
    <row r="44" spans="6:10" ht="72.75" customHeight="1">
      <c r="F44" s="9"/>
      <c r="G44" s="9"/>
      <c r="H44" s="9"/>
      <c r="I44" s="9"/>
      <c r="J44" s="9"/>
    </row>
    <row r="45" spans="6:10" ht="72.75" customHeight="1">
      <c r="F45" s="9"/>
      <c r="G45" s="9"/>
      <c r="H45" s="9"/>
      <c r="I45" s="9"/>
      <c r="J45" s="9"/>
    </row>
    <row r="46" spans="6:10" ht="72.75" customHeight="1">
      <c r="F46" s="9"/>
      <c r="G46" s="9"/>
      <c r="H46" s="9"/>
      <c r="I46" s="9"/>
      <c r="J46" s="9"/>
    </row>
    <row r="47" spans="6:10" ht="72.75" customHeight="1">
      <c r="F47" s="9"/>
      <c r="G47" s="9"/>
      <c r="H47" s="9"/>
      <c r="I47" s="9"/>
      <c r="J47" s="9"/>
    </row>
    <row r="48" spans="6:10" ht="72.75" customHeight="1">
      <c r="F48" s="9"/>
      <c r="G48" s="9"/>
      <c r="H48" s="9"/>
      <c r="I48" s="9"/>
      <c r="J48" s="9"/>
    </row>
    <row r="49" spans="6:10" ht="72.75" customHeight="1">
      <c r="F49" s="9"/>
      <c r="G49" s="9"/>
      <c r="H49" s="9"/>
      <c r="I49" s="9"/>
      <c r="J49" s="9"/>
    </row>
    <row r="50" spans="6:10" ht="72.75" customHeight="1">
      <c r="F50" s="9"/>
      <c r="G50" s="9"/>
      <c r="H50" s="9"/>
      <c r="I50" s="9"/>
      <c r="J50" s="9"/>
    </row>
    <row r="51" spans="6:10" ht="72.75" customHeight="1">
      <c r="F51" s="9"/>
      <c r="G51" s="9"/>
      <c r="H51" s="9"/>
      <c r="I51" s="9"/>
      <c r="J51" s="9"/>
    </row>
    <row r="52" spans="6:10" ht="72.75" customHeight="1">
      <c r="F52" s="9"/>
      <c r="G52" s="9"/>
      <c r="H52" s="9"/>
      <c r="I52" s="9"/>
      <c r="J52" s="9"/>
    </row>
    <row r="53" spans="6:10" ht="72.75" customHeight="1">
      <c r="F53" s="9"/>
      <c r="G53" s="9"/>
      <c r="H53" s="9"/>
      <c r="I53" s="9"/>
      <c r="J53" s="9"/>
    </row>
    <row r="54" spans="6:10" ht="72.75" customHeight="1">
      <c r="F54" s="9"/>
      <c r="G54" s="9"/>
      <c r="H54" s="9"/>
      <c r="I54" s="9"/>
      <c r="J54" s="9"/>
    </row>
    <row r="55" spans="6:10" ht="72.75" customHeight="1">
      <c r="F55" s="9"/>
      <c r="G55" s="9"/>
      <c r="H55" s="9"/>
      <c r="I55" s="9"/>
      <c r="J55" s="9"/>
    </row>
    <row r="56" spans="6:10" ht="72.75" customHeight="1">
      <c r="F56" s="9"/>
      <c r="G56" s="9"/>
      <c r="H56" s="9"/>
      <c r="I56" s="9"/>
      <c r="J56" s="9"/>
    </row>
    <row r="57" spans="6:10" ht="72.75" customHeight="1">
      <c r="F57" s="9"/>
      <c r="G57" s="9"/>
      <c r="H57" s="9"/>
      <c r="I57" s="9"/>
      <c r="J57" s="9"/>
    </row>
    <row r="58" spans="6:10" ht="72.75" customHeight="1">
      <c r="F58" s="9"/>
      <c r="G58" s="9"/>
      <c r="H58" s="9"/>
      <c r="I58" s="9"/>
      <c r="J58" s="9"/>
    </row>
    <row r="59" spans="6:10" ht="72.75" customHeight="1">
      <c r="F59" s="9"/>
      <c r="G59" s="9"/>
      <c r="H59" s="9"/>
      <c r="I59" s="9"/>
      <c r="J59" s="9"/>
    </row>
    <row r="60" spans="6:10" ht="72.75" customHeight="1">
      <c r="F60" s="9"/>
      <c r="G60" s="9"/>
      <c r="H60" s="9"/>
      <c r="I60" s="9"/>
      <c r="J60" s="9"/>
    </row>
    <row r="61" spans="6:10" ht="72.75" customHeight="1">
      <c r="F61" s="9"/>
      <c r="G61" s="9"/>
      <c r="H61" s="9"/>
      <c r="I61" s="9"/>
      <c r="J61" s="9"/>
    </row>
    <row r="62" spans="6:10" ht="72.75" customHeight="1">
      <c r="F62" s="9"/>
      <c r="G62" s="9"/>
      <c r="H62" s="9"/>
      <c r="I62" s="9"/>
      <c r="J62" s="9"/>
    </row>
    <row r="63" spans="6:10" ht="72.75" customHeight="1">
      <c r="F63" s="9"/>
      <c r="G63" s="9"/>
      <c r="H63" s="9"/>
      <c r="I63" s="9"/>
      <c r="J63" s="9"/>
    </row>
    <row r="64" spans="6:10" ht="72.75" customHeight="1">
      <c r="F64" s="9"/>
      <c r="G64" s="9"/>
      <c r="H64" s="9"/>
      <c r="I64" s="9"/>
      <c r="J64" s="9"/>
    </row>
    <row r="65" spans="6:10" ht="72.75" customHeight="1">
      <c r="F65" s="9"/>
      <c r="G65" s="9"/>
      <c r="H65" s="9"/>
      <c r="I65" s="9"/>
      <c r="J65" s="9"/>
    </row>
    <row r="66" spans="6:10" ht="72.75" customHeight="1">
      <c r="F66" s="9"/>
      <c r="G66" s="9"/>
      <c r="H66" s="9"/>
      <c r="I66" s="9"/>
      <c r="J66" s="9"/>
    </row>
    <row r="67" spans="6:10" ht="72.75" customHeight="1">
      <c r="F67" s="9"/>
      <c r="G67" s="9"/>
      <c r="H67" s="9"/>
      <c r="I67" s="9"/>
      <c r="J67" s="9"/>
    </row>
    <row r="68" spans="6:10" ht="72.75" customHeight="1">
      <c r="F68" s="9"/>
      <c r="G68" s="9"/>
      <c r="H68" s="9"/>
      <c r="I68" s="9"/>
      <c r="J68" s="9"/>
    </row>
    <row r="69" spans="6:10" ht="72.75" customHeight="1">
      <c r="F69" s="9"/>
      <c r="G69" s="9"/>
      <c r="H69" s="9"/>
      <c r="I69" s="9"/>
      <c r="J69" s="9"/>
    </row>
    <row r="70" spans="6:10" ht="72.75" customHeight="1">
      <c r="F70" s="9"/>
      <c r="G70" s="9"/>
      <c r="H70" s="9"/>
      <c r="I70" s="9"/>
      <c r="J70" s="9"/>
    </row>
    <row r="71" spans="6:10" ht="72.75" customHeight="1">
      <c r="F71" s="9"/>
      <c r="G71" s="9"/>
      <c r="H71" s="9"/>
      <c r="I71" s="9"/>
      <c r="J71" s="9"/>
    </row>
    <row r="72" spans="6:10" ht="72.75" customHeight="1">
      <c r="F72" s="9"/>
      <c r="G72" s="9"/>
      <c r="H72" s="9"/>
      <c r="I72" s="9"/>
      <c r="J72" s="9"/>
    </row>
    <row r="73" spans="6:10" ht="72.75" customHeight="1">
      <c r="F73" s="9"/>
      <c r="G73" s="9"/>
      <c r="H73" s="9"/>
      <c r="I73" s="9"/>
      <c r="J73" s="9"/>
    </row>
    <row r="74" spans="6:10" ht="72.75" customHeight="1">
      <c r="F74" s="9"/>
      <c r="G74" s="9"/>
      <c r="H74" s="9"/>
      <c r="I74" s="9"/>
      <c r="J74" s="9"/>
    </row>
    <row r="75" spans="6:10" ht="72.75" customHeight="1">
      <c r="F75" s="9"/>
      <c r="G75" s="9"/>
      <c r="H75" s="9"/>
      <c r="I75" s="9"/>
      <c r="J75" s="9"/>
    </row>
    <row r="76" spans="6:10" ht="72.75" customHeight="1">
      <c r="F76" s="9"/>
      <c r="G76" s="9"/>
      <c r="H76" s="9"/>
      <c r="I76" s="9"/>
      <c r="J76" s="9"/>
    </row>
    <row r="77" spans="6:10" ht="72.75" customHeight="1">
      <c r="F77" s="9"/>
      <c r="G77" s="9"/>
      <c r="H77" s="9"/>
      <c r="I77" s="9"/>
      <c r="J77" s="9"/>
    </row>
    <row r="78" spans="6:10" ht="72.75" customHeight="1">
      <c r="F78" s="9"/>
      <c r="G78" s="9"/>
      <c r="H78" s="9"/>
      <c r="I78" s="9"/>
      <c r="J78" s="9"/>
    </row>
    <row r="79" spans="6:10" ht="72.75" customHeight="1">
      <c r="F79" s="9"/>
      <c r="G79" s="9"/>
      <c r="H79" s="9"/>
      <c r="I79" s="9"/>
      <c r="J79" s="9"/>
    </row>
    <row r="80" spans="6:10" ht="72.75" customHeight="1">
      <c r="F80" s="9"/>
      <c r="G80" s="9"/>
      <c r="H80" s="9"/>
      <c r="I80" s="9"/>
      <c r="J80" s="9"/>
    </row>
    <row r="81" spans="6:10" ht="72.75" customHeight="1">
      <c r="F81" s="9"/>
      <c r="G81" s="9"/>
      <c r="H81" s="9"/>
      <c r="I81" s="9"/>
      <c r="J81" s="9"/>
    </row>
    <row r="82" spans="6:10" ht="72.75" customHeight="1">
      <c r="F82" s="9"/>
      <c r="G82" s="9"/>
      <c r="H82" s="9"/>
      <c r="I82" s="9"/>
      <c r="J82" s="9"/>
    </row>
    <row r="83" spans="6:10" ht="72.75" customHeight="1">
      <c r="F83" s="9"/>
      <c r="G83" s="9"/>
      <c r="H83" s="9"/>
      <c r="I83" s="9"/>
      <c r="J83" s="9"/>
    </row>
    <row r="84" spans="6:10" ht="72.75" customHeight="1">
      <c r="F84" s="9"/>
      <c r="G84" s="9"/>
      <c r="H84" s="9"/>
      <c r="I84" s="9"/>
      <c r="J84" s="9"/>
    </row>
    <row r="85" spans="6:10" ht="72.75" customHeight="1">
      <c r="F85" s="9"/>
      <c r="G85" s="9"/>
      <c r="H85" s="9"/>
      <c r="I85" s="9"/>
      <c r="J85" s="9"/>
    </row>
    <row r="86" spans="6:10" ht="72.75" customHeight="1">
      <c r="F86" s="9"/>
      <c r="G86" s="9"/>
      <c r="H86" s="9"/>
      <c r="I86" s="9"/>
      <c r="J86" s="9"/>
    </row>
    <row r="87" spans="6:10" ht="72.75" customHeight="1">
      <c r="F87" s="9"/>
      <c r="G87" s="9"/>
      <c r="H87" s="9"/>
      <c r="I87" s="9"/>
      <c r="J87" s="9"/>
    </row>
    <row r="88" spans="6:10" ht="72.75" customHeight="1">
      <c r="F88" s="9"/>
      <c r="G88" s="9"/>
      <c r="H88" s="9"/>
      <c r="I88" s="9"/>
      <c r="J88" s="9"/>
    </row>
    <row r="89" spans="6:10" ht="72.75" customHeight="1">
      <c r="F89" s="9"/>
      <c r="G89" s="9"/>
      <c r="H89" s="9"/>
      <c r="I89" s="9"/>
      <c r="J89" s="9"/>
    </row>
    <row r="90" spans="6:10" ht="72.75" customHeight="1">
      <c r="F90" s="9"/>
      <c r="G90" s="9"/>
      <c r="H90" s="9"/>
      <c r="I90" s="9"/>
      <c r="J90" s="9"/>
    </row>
    <row r="91" spans="6:10" ht="72.75" customHeight="1">
      <c r="F91" s="9"/>
      <c r="G91" s="9"/>
      <c r="H91" s="9"/>
      <c r="I91" s="9"/>
      <c r="J91" s="9"/>
    </row>
    <row r="92" spans="6:10" ht="72.75" customHeight="1">
      <c r="F92" s="9"/>
      <c r="G92" s="9"/>
      <c r="H92" s="9"/>
      <c r="I92" s="9"/>
      <c r="J92" s="9"/>
    </row>
    <row r="93" spans="6:10" ht="72.75" customHeight="1">
      <c r="F93" s="9"/>
      <c r="G93" s="9"/>
      <c r="H93" s="9"/>
      <c r="I93" s="9"/>
      <c r="J93" s="9"/>
    </row>
    <row r="94" spans="6:10" ht="72.75" customHeight="1">
      <c r="F94" s="9"/>
      <c r="G94" s="9"/>
      <c r="H94" s="9"/>
      <c r="I94" s="9"/>
      <c r="J94" s="9"/>
    </row>
    <row r="95" spans="6:10" ht="72.75" customHeight="1">
      <c r="F95" s="9"/>
      <c r="G95" s="9"/>
      <c r="H95" s="9"/>
      <c r="I95" s="9"/>
      <c r="J95" s="9"/>
    </row>
    <row r="96" spans="6:10" ht="72.75" customHeight="1">
      <c r="F96" s="9"/>
      <c r="G96" s="9"/>
      <c r="H96" s="9"/>
      <c r="I96" s="9"/>
      <c r="J96" s="9"/>
    </row>
    <row r="97" spans="6:10" ht="72.75" customHeight="1">
      <c r="F97" s="9"/>
      <c r="G97" s="9"/>
      <c r="H97" s="9"/>
      <c r="I97" s="9"/>
      <c r="J97" s="9"/>
    </row>
    <row r="98" spans="6:10" ht="72.75" customHeight="1">
      <c r="F98" s="9"/>
      <c r="G98" s="9"/>
      <c r="H98" s="9"/>
      <c r="I98" s="9"/>
      <c r="J98" s="9"/>
    </row>
    <row r="99" spans="6:10" ht="72.75" customHeight="1">
      <c r="F99" s="9"/>
      <c r="G99" s="9"/>
      <c r="H99" s="9"/>
      <c r="I99" s="9"/>
      <c r="J99" s="9"/>
    </row>
    <row r="100" spans="6:10" ht="72.75" customHeight="1">
      <c r="F100" s="9"/>
      <c r="G100" s="9"/>
      <c r="H100" s="9"/>
      <c r="I100" s="9"/>
      <c r="J100" s="9"/>
    </row>
    <row r="101" spans="6:10" ht="72.75" customHeight="1">
      <c r="F101" s="9"/>
      <c r="G101" s="9"/>
      <c r="H101" s="9"/>
      <c r="I101" s="9"/>
      <c r="J101" s="9"/>
    </row>
    <row r="102" spans="6:10" ht="72.75" customHeight="1">
      <c r="F102" s="9"/>
      <c r="G102" s="9"/>
      <c r="H102" s="9"/>
      <c r="I102" s="9"/>
      <c r="J102" s="9"/>
    </row>
    <row r="103" spans="6:10" ht="72.75" customHeight="1">
      <c r="F103" s="9"/>
      <c r="G103" s="9"/>
      <c r="H103" s="9"/>
      <c r="I103" s="9"/>
      <c r="J103" s="9"/>
    </row>
    <row r="104" spans="6:10" ht="72.75" customHeight="1">
      <c r="F104" s="9"/>
      <c r="G104" s="9"/>
      <c r="H104" s="9"/>
      <c r="I104" s="9"/>
      <c r="J104" s="9"/>
    </row>
    <row r="105" spans="6:10" ht="72.75" customHeight="1">
      <c r="F105" s="9"/>
      <c r="G105" s="9"/>
      <c r="H105" s="9"/>
      <c r="I105" s="9"/>
      <c r="J105" s="9"/>
    </row>
    <row r="106" spans="6:10" ht="72.75" customHeight="1">
      <c r="F106" s="9"/>
      <c r="G106" s="9"/>
      <c r="H106" s="9"/>
      <c r="I106" s="9"/>
      <c r="J106" s="9"/>
    </row>
    <row r="107" spans="6:10" ht="72.75" customHeight="1">
      <c r="F107" s="9"/>
      <c r="G107" s="9"/>
      <c r="H107" s="9"/>
      <c r="I107" s="9"/>
      <c r="J107" s="9"/>
    </row>
    <row r="108" spans="6:10" ht="72.75" customHeight="1">
      <c r="F108" s="9"/>
      <c r="G108" s="9"/>
      <c r="H108" s="9"/>
      <c r="I108" s="9"/>
      <c r="J108" s="9"/>
    </row>
    <row r="109" spans="6:10" ht="72.75" customHeight="1">
      <c r="F109" s="9"/>
      <c r="G109" s="9"/>
      <c r="H109" s="9"/>
      <c r="I109" s="9"/>
      <c r="J109" s="9"/>
    </row>
    <row r="110" spans="6:10" ht="72.75" customHeight="1">
      <c r="F110" s="9"/>
      <c r="G110" s="9"/>
      <c r="H110" s="9"/>
      <c r="I110" s="9"/>
      <c r="J110" s="9"/>
    </row>
    <row r="111" spans="6:10" ht="72.75" customHeight="1">
      <c r="F111" s="9"/>
      <c r="G111" s="9"/>
      <c r="H111" s="9"/>
      <c r="I111" s="9"/>
      <c r="J111" s="9"/>
    </row>
    <row r="112" spans="6:10" ht="72.75" customHeight="1">
      <c r="F112" s="9"/>
      <c r="G112" s="9"/>
      <c r="H112" s="9"/>
      <c r="I112" s="9"/>
      <c r="J112" s="9"/>
    </row>
    <row r="65536" ht="12.75" customHeight="1"/>
  </sheetData>
  <mergeCells count="5">
    <mergeCell ref="B22:K22"/>
    <mergeCell ref="A2:K2"/>
    <mergeCell ref="B19:K19"/>
    <mergeCell ref="B20:K20"/>
    <mergeCell ref="B21:K21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workbookViewId="0" topLeftCell="B1">
      <selection activeCell="D17" sqref="D17"/>
    </sheetView>
  </sheetViews>
  <sheetFormatPr defaultColWidth="9.00390625" defaultRowHeight="12.75"/>
  <cols>
    <col min="1" max="1" width="5.75390625" style="7" customWidth="1"/>
    <col min="2" max="2" width="53.25390625" style="7" customWidth="1"/>
    <col min="3" max="3" width="9.25390625" style="7" customWidth="1"/>
    <col min="4" max="4" width="4.25390625" style="7" customWidth="1"/>
    <col min="5" max="5" width="9.75390625" style="7" customWidth="1"/>
    <col min="6" max="6" width="10.625" style="7" customWidth="1"/>
    <col min="7" max="7" width="5.75390625" style="7" customWidth="1"/>
    <col min="8" max="8" width="10.75390625" style="7" customWidth="1"/>
    <col min="9" max="9" width="9.375" style="7" customWidth="1"/>
    <col min="10" max="10" width="9.875" style="7" customWidth="1"/>
    <col min="11" max="11" width="13.375" style="7" customWidth="1"/>
    <col min="12" max="16384" width="11.625" style="7" customWidth="1"/>
  </cols>
  <sheetData>
    <row r="1" spans="8:10" ht="12.75">
      <c r="H1" s="7" t="s">
        <v>33</v>
      </c>
      <c r="J1" s="7" t="s">
        <v>41</v>
      </c>
    </row>
    <row r="2" spans="1:11" ht="12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25.5">
      <c r="A4" s="1" t="s">
        <v>0</v>
      </c>
      <c r="B4" s="1" t="s">
        <v>13</v>
      </c>
      <c r="C4" s="2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2" t="s">
        <v>8</v>
      </c>
      <c r="K4" s="1" t="s">
        <v>9</v>
      </c>
    </row>
    <row r="5" spans="1:11" ht="51">
      <c r="A5" s="3">
        <v>1</v>
      </c>
      <c r="B5" s="4" t="s">
        <v>20</v>
      </c>
      <c r="C5" s="3"/>
      <c r="D5" s="3"/>
      <c r="E5" s="3"/>
      <c r="G5" s="6"/>
      <c r="H5" s="5"/>
      <c r="I5" s="5"/>
      <c r="J5" s="5"/>
      <c r="K5" s="3"/>
    </row>
    <row r="6" spans="1:11" ht="64.5" customHeight="1">
      <c r="A6" s="3"/>
      <c r="B6" s="4" t="s">
        <v>42</v>
      </c>
      <c r="C6" s="3"/>
      <c r="D6" s="3" t="s">
        <v>10</v>
      </c>
      <c r="E6" s="3">
        <v>70</v>
      </c>
      <c r="F6" s="13"/>
      <c r="G6" s="6"/>
      <c r="H6" s="13">
        <f>F6*G6+F6</f>
        <v>0</v>
      </c>
      <c r="I6" s="13">
        <f>E6*F6</f>
        <v>0</v>
      </c>
      <c r="J6" s="13">
        <f>I6*G6+I6</f>
        <v>0</v>
      </c>
      <c r="K6" s="3" t="s">
        <v>11</v>
      </c>
    </row>
    <row r="7" spans="1:11" ht="12.75">
      <c r="A7" s="3"/>
      <c r="B7" s="3" t="s">
        <v>12</v>
      </c>
      <c r="C7" s="3"/>
      <c r="D7" s="3"/>
      <c r="E7" s="3"/>
      <c r="F7" s="13"/>
      <c r="G7" s="13"/>
      <c r="H7" s="13"/>
      <c r="I7" s="15">
        <f>SUM(I6)</f>
        <v>0</v>
      </c>
      <c r="J7" s="15">
        <f>SUM(J6)</f>
        <v>0</v>
      </c>
      <c r="K7" s="5"/>
    </row>
    <row r="8" spans="8:9" ht="12.75">
      <c r="H8" s="7" t="s">
        <v>26</v>
      </c>
      <c r="I8" s="16">
        <f>J7-I7</f>
        <v>0</v>
      </c>
    </row>
    <row r="10" spans="2:11" ht="30.75" customHeight="1">
      <c r="B10" s="21" t="s">
        <v>37</v>
      </c>
      <c r="C10" s="21"/>
      <c r="D10" s="21"/>
      <c r="E10" s="21"/>
      <c r="F10" s="21"/>
      <c r="G10" s="21"/>
      <c r="H10" s="21"/>
      <c r="I10" s="21"/>
      <c r="J10" s="21"/>
      <c r="K10" s="21"/>
    </row>
  </sheetData>
  <mergeCells count="2">
    <mergeCell ref="A2:K2"/>
    <mergeCell ref="B10:K10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0" zoomScaleNormal="110" workbookViewId="0" topLeftCell="A10">
      <selection activeCell="C21" sqref="C21"/>
    </sheetView>
  </sheetViews>
  <sheetFormatPr defaultColWidth="9.00390625" defaultRowHeight="12.75"/>
  <cols>
    <col min="1" max="1" width="4.75390625" style="7" customWidth="1"/>
    <col min="2" max="2" width="53.625" style="7" customWidth="1"/>
    <col min="3" max="3" width="9.25390625" style="7" customWidth="1"/>
    <col min="4" max="4" width="4.25390625" style="7" customWidth="1"/>
    <col min="5" max="5" width="9.75390625" style="7" customWidth="1"/>
    <col min="6" max="6" width="10.625" style="7" customWidth="1"/>
    <col min="7" max="7" width="5.75390625" style="7" customWidth="1"/>
    <col min="8" max="8" width="10.25390625" style="7" customWidth="1"/>
    <col min="9" max="9" width="9.375" style="7" customWidth="1"/>
    <col min="10" max="10" width="9.875" style="7" customWidth="1"/>
    <col min="11" max="11" width="12.75390625" style="7" customWidth="1"/>
    <col min="12" max="16384" width="11.625" style="7" customWidth="1"/>
  </cols>
  <sheetData>
    <row r="1" spans="8:10" ht="12.75">
      <c r="H1" s="7" t="s">
        <v>35</v>
      </c>
      <c r="J1" s="7" t="s">
        <v>41</v>
      </c>
    </row>
    <row r="2" spans="1:11" ht="12.7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25.5">
      <c r="A4" s="1" t="s">
        <v>0</v>
      </c>
      <c r="B4" s="1" t="s">
        <v>13</v>
      </c>
      <c r="C4" s="2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2" t="s">
        <v>8</v>
      </c>
      <c r="K4" s="1" t="s">
        <v>9</v>
      </c>
    </row>
    <row r="5" spans="1:11" ht="25.5">
      <c r="A5" s="3">
        <v>1</v>
      </c>
      <c r="B5" s="4" t="s">
        <v>21</v>
      </c>
      <c r="C5" s="4"/>
      <c r="D5" s="3"/>
      <c r="E5" s="3"/>
      <c r="F5" s="5"/>
      <c r="G5" s="5"/>
      <c r="H5" s="5"/>
      <c r="I5" s="5"/>
      <c r="J5" s="3"/>
      <c r="K5" s="3"/>
    </row>
    <row r="6" spans="1:11" ht="12.75">
      <c r="A6" s="3"/>
      <c r="B6" s="4" t="s">
        <v>17</v>
      </c>
      <c r="C6" s="4"/>
      <c r="D6" s="3" t="s">
        <v>10</v>
      </c>
      <c r="E6" s="3">
        <v>400</v>
      </c>
      <c r="F6" s="13"/>
      <c r="G6" s="6"/>
      <c r="H6" s="13">
        <f>F6*G6+F6</f>
        <v>0</v>
      </c>
      <c r="I6" s="13">
        <f>E6*F6</f>
        <v>0</v>
      </c>
      <c r="J6" s="13">
        <f>I6*G6+I6</f>
        <v>0</v>
      </c>
      <c r="K6" s="3" t="s">
        <v>11</v>
      </c>
    </row>
    <row r="7" spans="1:11" ht="63.75">
      <c r="A7" s="3">
        <v>2</v>
      </c>
      <c r="B7" s="12" t="s">
        <v>22</v>
      </c>
      <c r="C7" s="12"/>
      <c r="D7" s="3"/>
      <c r="E7" s="3"/>
      <c r="F7" s="13"/>
      <c r="G7" s="6"/>
      <c r="H7" s="13"/>
      <c r="I7" s="13"/>
      <c r="J7" s="13"/>
      <c r="K7" s="3"/>
    </row>
    <row r="8" spans="1:11" ht="12.75">
      <c r="A8" s="3"/>
      <c r="B8" s="12" t="s">
        <v>18</v>
      </c>
      <c r="C8" s="12"/>
      <c r="D8" s="3" t="s">
        <v>10</v>
      </c>
      <c r="E8" s="3">
        <v>65</v>
      </c>
      <c r="F8" s="13"/>
      <c r="G8" s="6"/>
      <c r="H8" s="13">
        <f aca="true" t="shared" si="0" ref="H8:H15">F8*G8+F8</f>
        <v>0</v>
      </c>
      <c r="I8" s="13">
        <f aca="true" t="shared" si="1" ref="I8:I15">E8*F8</f>
        <v>0</v>
      </c>
      <c r="J8" s="13">
        <f aca="true" t="shared" si="2" ref="J8:J15">I8*G8+I8</f>
        <v>0</v>
      </c>
      <c r="K8" s="3" t="s">
        <v>11</v>
      </c>
    </row>
    <row r="9" spans="1:11" ht="25.5">
      <c r="A9" s="3">
        <v>3</v>
      </c>
      <c r="B9" s="12" t="s">
        <v>23</v>
      </c>
      <c r="C9" s="12"/>
      <c r="D9" s="3"/>
      <c r="E9" s="3"/>
      <c r="F9" s="13"/>
      <c r="G9" s="6"/>
      <c r="H9" s="13"/>
      <c r="I9" s="13"/>
      <c r="J9" s="13"/>
      <c r="K9" s="3"/>
    </row>
    <row r="10" spans="1:11" ht="12.75">
      <c r="A10" s="3"/>
      <c r="B10" s="12" t="s">
        <v>24</v>
      </c>
      <c r="C10" s="12"/>
      <c r="D10" s="3" t="s">
        <v>10</v>
      </c>
      <c r="E10" s="3">
        <v>4</v>
      </c>
      <c r="F10" s="13"/>
      <c r="G10" s="6"/>
      <c r="H10" s="13">
        <f t="shared" si="0"/>
        <v>0</v>
      </c>
      <c r="I10" s="13">
        <f t="shared" si="1"/>
        <v>0</v>
      </c>
      <c r="J10" s="13">
        <f t="shared" si="2"/>
        <v>0</v>
      </c>
      <c r="K10" s="3" t="s">
        <v>11</v>
      </c>
    </row>
    <row r="11" spans="1:11" ht="63.75">
      <c r="A11" s="3">
        <v>4</v>
      </c>
      <c r="B11" s="12" t="s">
        <v>25</v>
      </c>
      <c r="C11" s="12"/>
      <c r="D11" s="3"/>
      <c r="E11" s="3"/>
      <c r="F11" s="13"/>
      <c r="G11" s="6"/>
      <c r="H11" s="13"/>
      <c r="I11" s="13"/>
      <c r="J11" s="13"/>
      <c r="K11" s="3"/>
    </row>
    <row r="12" spans="1:11" ht="57" customHeight="1">
      <c r="A12" s="3"/>
      <c r="B12" s="12" t="s">
        <v>38</v>
      </c>
      <c r="C12" s="12"/>
      <c r="D12" s="3" t="s">
        <v>10</v>
      </c>
      <c r="E12" s="3">
        <v>10</v>
      </c>
      <c r="F12" s="13"/>
      <c r="G12" s="6"/>
      <c r="H12" s="13">
        <f t="shared" si="0"/>
        <v>0</v>
      </c>
      <c r="I12" s="13">
        <f t="shared" si="1"/>
        <v>0</v>
      </c>
      <c r="J12" s="13">
        <f t="shared" si="2"/>
        <v>0</v>
      </c>
      <c r="K12" s="3" t="s">
        <v>11</v>
      </c>
    </row>
    <row r="13" spans="1:11" ht="97.5" customHeight="1">
      <c r="A13" s="3">
        <v>5</v>
      </c>
      <c r="B13" s="4" t="s">
        <v>43</v>
      </c>
      <c r="C13" s="12"/>
      <c r="D13" s="3"/>
      <c r="E13" s="3"/>
      <c r="F13" s="13"/>
      <c r="G13" s="6"/>
      <c r="H13" s="13"/>
      <c r="I13" s="13"/>
      <c r="J13" s="13"/>
      <c r="K13" s="3"/>
    </row>
    <row r="14" spans="1:11" ht="12.75">
      <c r="A14" s="22"/>
      <c r="B14" s="4" t="s">
        <v>19</v>
      </c>
      <c r="C14" s="12"/>
      <c r="D14" s="3" t="s">
        <v>10</v>
      </c>
      <c r="E14" s="3">
        <v>5</v>
      </c>
      <c r="F14" s="13"/>
      <c r="G14" s="6"/>
      <c r="H14" s="13">
        <f t="shared" si="0"/>
        <v>0</v>
      </c>
      <c r="I14" s="13">
        <f t="shared" si="1"/>
        <v>0</v>
      </c>
      <c r="J14" s="13">
        <f t="shared" si="2"/>
        <v>0</v>
      </c>
      <c r="K14" s="3" t="s">
        <v>11</v>
      </c>
    </row>
    <row r="15" spans="1:11" ht="12.75">
      <c r="A15" s="22"/>
      <c r="B15" s="4" t="s">
        <v>14</v>
      </c>
      <c r="C15" s="12"/>
      <c r="D15" s="3" t="s">
        <v>10</v>
      </c>
      <c r="E15" s="3">
        <v>8</v>
      </c>
      <c r="F15" s="13"/>
      <c r="G15" s="6"/>
      <c r="H15" s="13">
        <f t="shared" si="0"/>
        <v>0</v>
      </c>
      <c r="I15" s="13">
        <f t="shared" si="1"/>
        <v>0</v>
      </c>
      <c r="J15" s="13">
        <f t="shared" si="2"/>
        <v>0</v>
      </c>
      <c r="K15" s="3" t="s">
        <v>11</v>
      </c>
    </row>
    <row r="16" spans="1:11" ht="12.75">
      <c r="A16" s="3"/>
      <c r="B16" s="3" t="s">
        <v>12</v>
      </c>
      <c r="C16" s="3"/>
      <c r="D16" s="3"/>
      <c r="E16" s="3"/>
      <c r="F16" s="13"/>
      <c r="G16" s="13"/>
      <c r="H16" s="13"/>
      <c r="I16" s="15">
        <f>SUM(I6:I15)</f>
        <v>0</v>
      </c>
      <c r="J16" s="15">
        <f>SUM(J6:J15)</f>
        <v>0</v>
      </c>
      <c r="K16" s="3"/>
    </row>
    <row r="17" spans="2:9" ht="12.75">
      <c r="B17" s="14"/>
      <c r="C17" s="14"/>
      <c r="H17" s="7" t="s">
        <v>26</v>
      </c>
      <c r="I17" s="9">
        <f>J16-I16</f>
        <v>0</v>
      </c>
    </row>
    <row r="18" ht="12.75">
      <c r="B18" s="7" t="s">
        <v>39</v>
      </c>
    </row>
  </sheetData>
  <mergeCells count="2">
    <mergeCell ref="A2:K2"/>
    <mergeCell ref="A14:A15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2013-10-08T06:33:54Z</cp:lastPrinted>
  <dcterms:modified xsi:type="dcterms:W3CDTF">2013-10-08T08:44:54Z</dcterms:modified>
  <cp:category/>
  <cp:version/>
  <cp:contentType/>
  <cp:contentStatus/>
</cp:coreProperties>
</file>