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21" activeTab="0"/>
  </bookViews>
  <sheets>
    <sheet name="P.8 ochraniacze" sheetId="1" r:id="rId1"/>
    <sheet name="P. 9 przyrzady jednoraz" sheetId="2" r:id="rId2"/>
  </sheets>
  <definedNames/>
  <calcPr fullCalcOnLoad="1"/>
</workbook>
</file>

<file path=xl/sharedStrings.xml><?xml version="1.0" encoding="utf-8"?>
<sst xmlns="http://schemas.openxmlformats.org/spreadsheetml/2006/main" count="68" uniqueCount="37">
  <si>
    <t>Lp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</si>
  <si>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</si>
  <si>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</si>
  <si>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</si>
  <si>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</si>
  <si>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</si>
  <si>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</si>
  <si>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</si>
  <si>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</si>
  <si>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</si>
  <si>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Razem</t>
  </si>
  <si>
    <t>szt</t>
  </si>
  <si>
    <t>w tym vat</t>
  </si>
  <si>
    <t>Opis produktu</t>
  </si>
  <si>
    <t>kod katalogowy, nazwa, producent</t>
  </si>
  <si>
    <t>33.14.10.00-0</t>
  </si>
  <si>
    <t>Ochraniacze na obuwie jednorazowe antypoślizgowe</t>
  </si>
  <si>
    <t>Czepek - kaptur jednorazowy</t>
  </si>
  <si>
    <t>33.19.41.00-7</t>
  </si>
  <si>
    <t>Bezigłowy dostęp do leków z fiolek o średnicy 20mm (połączenie stałe na zasadzie połączenia zatrzaskowego)z zamkniętym bezigłowym systemem dostępu z możliwością dezynfekcji powierzchni, kompatybilny z końcówką luer-lock, sterylny.</t>
  </si>
  <si>
    <t>Przyrząd do pobierania leków z fiolek z systemem nakłucia kolcem i filtrem aerozolowym 0,22 mikrometra, z zamkniętym bezigłowym systemem dostępu z możliwością dezynfekcji powierzchni, kompatybilny z końcówką luer-lock, sterylny.</t>
  </si>
  <si>
    <t>Igła do pobierania leków z ostrzem ściętym 45st z  filtrem 5 mikronów dł. 40mm x 100szt</t>
  </si>
  <si>
    <t>33.14.13.20-9</t>
  </si>
  <si>
    <t xml:space="preserve">PAKIET 8 -bluzy,spodnie,ochraniacze jednorazowe </t>
  </si>
  <si>
    <t xml:space="preserve">PAKIET 9 -przyrządy,bezigłowe dostępy do leków </t>
  </si>
  <si>
    <t>zał. 3.9 do SIWZ</t>
  </si>
  <si>
    <t>po zmianie</t>
  </si>
  <si>
    <r>
      <t>Przyrząd do przetaczania płynów infuzyjnych z komorą kroplową w górnej części sztywną zintegrowaną z igłą biorczą (przeźroczysta), w komorze kroplowej filtr 15 mikrometrów  z funkcją „stop” zabezpieczającą przed przedostaniem się powietrza do drenu po zakończeniu infuzji, zacisk rolkowy wyposażony w port dla igły biorczej, dren 180cm zakończony zastawką (filtr hydrofobowy) zapobiegającą wydostaniu się płynu po napełnieniu, sterylny *</t>
    </r>
    <r>
      <rPr>
        <i/>
        <sz val="12"/>
        <rFont val="Times New Roman"/>
        <family val="1"/>
      </rPr>
      <t>Zamawiajacy dopuszcza przyrząd do przetaczania płynów infuzyjnych z komorą kroplową w górnej części sztywną zintegrowaną z igłą biorczą (białą), dren 175 cm bez zawartości DEHP, spełniający pozostałe parametry siwz</t>
    </r>
  </si>
  <si>
    <r>
      <t>Bezigłowy dostęp do leków z fiolek o średnicy 14mm (połączenie stałe na zasadzie połączenia zatrzaskowego) z zamkniętym bezigłowym systemem dostępu z możliwością dezynfekcji powierzchni, kompatybilny z końcówką luer-lock, sterylny. *</t>
    </r>
    <r>
      <rPr>
        <i/>
        <sz val="12"/>
        <rFont val="Times New Roman"/>
        <family val="1"/>
      </rPr>
      <t>Zamawiający dopuszcza bezigłowy  dostęp do leków pasujący zarówno do fiolek o średnicy 14mm i 20 mm, z zamkniętym bezigłowym systemem dostępu z możliwością dezynfekcji powierzchni, kompatybilny z końcówką luer – lock, sterylny</t>
    </r>
  </si>
  <si>
    <r>
      <t>Spodnie chirurgiczne jednorazowe rozm. S,M,L</t>
    </r>
    <r>
      <rPr>
        <sz val="12"/>
        <color indexed="8"/>
        <rFont val="Times New Roman"/>
        <family val="1"/>
      </rPr>
      <t xml:space="preserve"> *</t>
    </r>
  </si>
  <si>
    <t>*zmiana odpowiedzią 1</t>
  </si>
  <si>
    <t>zał. 3.8 do SIWZ po zmianie</t>
  </si>
  <si>
    <t xml:space="preserve">*W pozycjach 1 i 2 dopuszcza się wycenę kompletu, wówczas należy dokonać odpowiednio zmiany, podajac jako jm komplet, ilość kompletów 130 i cenę za  1 komplet </t>
  </si>
  <si>
    <t xml:space="preserve">Bluza chirurgiczna jednorazowa, rozm. S,M,L* </t>
  </si>
  <si>
    <t>* W pozycjach 1 i 2 Zamawiający dopuszcza aby bluza i spodnie wykonane były z nieprześwitującej włókniny o gramaturze 35 g/m2</t>
  </si>
  <si>
    <r>
      <t>Fartuch jednorazowy, jałowy z mankietami, wzmocniony(podgumowany) rozm. S,M,L *</t>
    </r>
    <r>
      <rPr>
        <i/>
        <sz val="12"/>
        <rFont val="Times New Roman"/>
        <family val="1"/>
      </rPr>
      <t>Zamawiający dopuszcza rozmiary M,L,XL</t>
    </r>
    <r>
      <rPr>
        <sz val="12"/>
        <rFont val="Times New Roman"/>
        <family val="1"/>
      </rPr>
      <t xml:space="preserve">
</t>
    </r>
  </si>
  <si>
    <r>
      <t>Fartuch jednorazowy, jałowy z mankietami, rozm. S,M,L * z</t>
    </r>
    <r>
      <rPr>
        <i/>
        <sz val="12"/>
        <rFont val="Times New Roman"/>
        <family val="1"/>
      </rPr>
      <t>amawiający dopuszcza fartuch wykonany  z włókniny o gramaturze 35 g/m2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</si>
</sst>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2:L23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.421875" style="0" customWidth="1"/>
    <col min="2" max="2" width="50.57421875" style="0" customWidth="1"/>
    <col min="3" max="3" width="6.00390625" style="0" customWidth="1"/>
    <col min="4" max="4" width="11.28125" style="0" customWidth="1"/>
    <col min="5" max="5" width="7.421875" style="0" customWidth="1"/>
    <col min="6" max="6" width="9.8515625" style="0" customWidth="1"/>
    <col min="7" max="7" width="5.57421875" style="0" customWidth="1"/>
    <col min="8" max="8" width="11.57421875" style="0" customWidth="1"/>
    <col min="9" max="9" width="10.7109375" style="0" customWidth="1"/>
    <col min="10" max="10" width="11.140625" style="0" customWidth="1"/>
    <col min="11" max="11" width="13.8515625" style="0" customWidth="1"/>
  </cols>
  <sheetData>
    <row r="2" spans="10:11" ht="15">
      <c r="J2" s="29" t="s">
        <v>31</v>
      </c>
      <c r="K2" s="30"/>
    </row>
    <row r="3" spans="1:12" s="8" customFormat="1" ht="22.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7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71.25" customHeight="1">
      <c r="A5" s="2" t="s">
        <v>0</v>
      </c>
      <c r="B5" s="2" t="s">
        <v>13</v>
      </c>
      <c r="C5" s="2" t="s">
        <v>1</v>
      </c>
      <c r="D5" s="3" t="s">
        <v>14</v>
      </c>
      <c r="E5" s="2" t="s">
        <v>2</v>
      </c>
      <c r="F5" s="2" t="s">
        <v>3</v>
      </c>
      <c r="G5" s="2" t="s">
        <v>4</v>
      </c>
      <c r="H5" s="2" t="s">
        <v>5</v>
      </c>
      <c r="I5" s="3" t="s">
        <v>6</v>
      </c>
      <c r="J5" s="3" t="s">
        <v>7</v>
      </c>
      <c r="K5" s="2" t="s">
        <v>8</v>
      </c>
      <c r="L5" s="1"/>
    </row>
    <row r="6" spans="1:12" ht="15.75">
      <c r="A6" s="4">
        <v>1</v>
      </c>
      <c r="B6" s="9" t="s">
        <v>33</v>
      </c>
      <c r="C6" s="3" t="s">
        <v>11</v>
      </c>
      <c r="D6" s="10"/>
      <c r="E6" s="4">
        <v>130</v>
      </c>
      <c r="F6" s="18"/>
      <c r="G6" s="19"/>
      <c r="H6" s="18">
        <f aca="true" t="shared" si="0" ref="H6:H11">F6*G6+F6</f>
        <v>0</v>
      </c>
      <c r="I6" s="18">
        <f aca="true" t="shared" si="1" ref="I6:I11">E6*F6</f>
        <v>0</v>
      </c>
      <c r="J6" s="18">
        <f aca="true" t="shared" si="2" ref="J6:J11">I6*G6+I6</f>
        <v>0</v>
      </c>
      <c r="K6" s="4" t="s">
        <v>15</v>
      </c>
      <c r="L6" s="1"/>
    </row>
    <row r="7" spans="1:12" ht="15.75">
      <c r="A7" s="4">
        <v>2</v>
      </c>
      <c r="B7" s="9" t="s">
        <v>29</v>
      </c>
      <c r="C7" s="3" t="s">
        <v>11</v>
      </c>
      <c r="D7" s="10"/>
      <c r="E7" s="4">
        <v>130</v>
      </c>
      <c r="F7" s="18"/>
      <c r="G7" s="19"/>
      <c r="H7" s="18">
        <f t="shared" si="0"/>
        <v>0</v>
      </c>
      <c r="I7" s="18">
        <f t="shared" si="1"/>
        <v>0</v>
      </c>
      <c r="J7" s="18">
        <f t="shared" si="2"/>
        <v>0</v>
      </c>
      <c r="K7" s="4" t="s">
        <v>15</v>
      </c>
      <c r="L7" s="1"/>
    </row>
    <row r="8" spans="1:12" ht="15.75">
      <c r="A8" s="4">
        <v>3</v>
      </c>
      <c r="B8" s="9" t="s">
        <v>16</v>
      </c>
      <c r="C8" s="3" t="s">
        <v>11</v>
      </c>
      <c r="D8" s="10"/>
      <c r="E8" s="4">
        <v>3200</v>
      </c>
      <c r="F8" s="18"/>
      <c r="G8" s="19"/>
      <c r="H8" s="18">
        <f t="shared" si="0"/>
        <v>0</v>
      </c>
      <c r="I8" s="18">
        <f t="shared" si="1"/>
        <v>0</v>
      </c>
      <c r="J8" s="18">
        <f t="shared" si="2"/>
        <v>0</v>
      </c>
      <c r="K8" s="4" t="s">
        <v>15</v>
      </c>
      <c r="L8" s="1"/>
    </row>
    <row r="9" spans="1:12" ht="15.75">
      <c r="A9" s="4">
        <v>4</v>
      </c>
      <c r="B9" s="9" t="s">
        <v>17</v>
      </c>
      <c r="C9" s="3" t="s">
        <v>11</v>
      </c>
      <c r="D9" s="10"/>
      <c r="E9" s="4">
        <v>1600</v>
      </c>
      <c r="F9" s="18"/>
      <c r="G9" s="19"/>
      <c r="H9" s="18">
        <f t="shared" si="0"/>
        <v>0</v>
      </c>
      <c r="I9" s="18">
        <f t="shared" si="1"/>
        <v>0</v>
      </c>
      <c r="J9" s="18">
        <f t="shared" si="2"/>
        <v>0</v>
      </c>
      <c r="K9" s="4" t="s">
        <v>15</v>
      </c>
      <c r="L9" s="1"/>
    </row>
    <row r="10" spans="1:12" ht="48" customHeight="1">
      <c r="A10" s="4">
        <v>5</v>
      </c>
      <c r="B10" s="11" t="s">
        <v>36</v>
      </c>
      <c r="C10" s="3" t="s">
        <v>11</v>
      </c>
      <c r="D10" s="10"/>
      <c r="E10" s="4">
        <v>1280</v>
      </c>
      <c r="F10" s="18"/>
      <c r="G10" s="19"/>
      <c r="H10" s="18">
        <f t="shared" si="0"/>
        <v>0</v>
      </c>
      <c r="I10" s="18">
        <f t="shared" si="1"/>
        <v>0</v>
      </c>
      <c r="J10" s="18">
        <f t="shared" si="2"/>
        <v>0</v>
      </c>
      <c r="K10" s="4" t="s">
        <v>15</v>
      </c>
      <c r="L10" s="1"/>
    </row>
    <row r="11" spans="1:12" ht="71.25" customHeight="1">
      <c r="A11" s="4">
        <v>6</v>
      </c>
      <c r="B11" s="11" t="s">
        <v>35</v>
      </c>
      <c r="C11" s="3" t="s">
        <v>11</v>
      </c>
      <c r="D11" s="10"/>
      <c r="E11" s="4">
        <v>480</v>
      </c>
      <c r="F11" s="18"/>
      <c r="G11" s="19"/>
      <c r="H11" s="18">
        <f t="shared" si="0"/>
        <v>0</v>
      </c>
      <c r="I11" s="18">
        <f t="shared" si="1"/>
        <v>0</v>
      </c>
      <c r="J11" s="18">
        <f t="shared" si="2"/>
        <v>0</v>
      </c>
      <c r="K11" s="4" t="s">
        <v>15</v>
      </c>
      <c r="L11" s="1"/>
    </row>
    <row r="12" spans="1:12" ht="15.75">
      <c r="A12" s="4"/>
      <c r="B12" s="4" t="s">
        <v>10</v>
      </c>
      <c r="C12" s="4"/>
      <c r="D12" s="4"/>
      <c r="E12" s="4"/>
      <c r="F12" s="18"/>
      <c r="G12" s="18"/>
      <c r="H12" s="18"/>
      <c r="I12" s="18">
        <f>SUM(I6:I11)</f>
        <v>0</v>
      </c>
      <c r="J12" s="18">
        <f>SUM(J6:J11)</f>
        <v>0</v>
      </c>
      <c r="K12" s="4"/>
      <c r="L12" s="1"/>
    </row>
    <row r="13" spans="1:12" ht="15.75">
      <c r="A13" s="22"/>
      <c r="B13" s="26" t="s">
        <v>34</v>
      </c>
      <c r="C13" s="26"/>
      <c r="D13" s="26"/>
      <c r="E13" s="26"/>
      <c r="F13" s="26"/>
      <c r="G13" s="26"/>
      <c r="H13" s="6" t="s">
        <v>12</v>
      </c>
      <c r="I13" s="6">
        <f>J12-I12</f>
        <v>0</v>
      </c>
      <c r="J13" s="23"/>
      <c r="K13" s="22"/>
      <c r="L13" s="1"/>
    </row>
    <row r="14" spans="1:12" ht="15.75">
      <c r="A14" s="22"/>
      <c r="B14" s="27"/>
      <c r="C14" s="27"/>
      <c r="D14" s="27"/>
      <c r="E14" s="27"/>
      <c r="F14" s="27"/>
      <c r="G14" s="27"/>
      <c r="H14" s="6"/>
      <c r="I14" s="6"/>
      <c r="J14" s="23"/>
      <c r="K14" s="22"/>
      <c r="L14" s="1"/>
    </row>
    <row r="15" spans="2:11" ht="12.75">
      <c r="B15" s="25" t="s">
        <v>32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27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ht="19.5" customHeight="1">
      <c r="B17" t="s">
        <v>30</v>
      </c>
    </row>
    <row r="20" ht="12.75">
      <c r="B20" s="12"/>
    </row>
    <row r="21" ht="12.75">
      <c r="B21" s="5"/>
    </row>
    <row r="23" ht="12.75">
      <c r="C23" s="5"/>
    </row>
  </sheetData>
  <sheetProtection selectLockedCells="1" selectUnlockedCells="1"/>
  <mergeCells count="3">
    <mergeCell ref="A3:K3"/>
    <mergeCell ref="B15:K16"/>
    <mergeCell ref="B13:G14"/>
  </mergeCells>
  <printOptions/>
  <pageMargins left="0.44027777777777777" right="0.293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A1:P29"/>
  <sheetViews>
    <sheetView zoomScale="85" zoomScaleNormal="85" workbookViewId="0" topLeftCell="A1">
      <selection activeCell="D5" sqref="D5"/>
    </sheetView>
  </sheetViews>
  <sheetFormatPr defaultColWidth="9.140625" defaultRowHeight="12.75"/>
  <cols>
    <col min="1" max="1" width="4.57421875" style="0" customWidth="1"/>
    <col min="2" max="2" width="48.57421875" style="0" customWidth="1"/>
    <col min="3" max="3" width="5.421875" style="0" customWidth="1"/>
    <col min="4" max="4" width="11.57421875" style="0" customWidth="1"/>
    <col min="6" max="6" width="9.8515625" style="0" customWidth="1"/>
    <col min="7" max="7" width="7.421875" style="0" customWidth="1"/>
    <col min="8" max="8" width="11.00390625" style="0" customWidth="1"/>
    <col min="9" max="9" width="10.28125" style="0" customWidth="1"/>
    <col min="10" max="10" width="9.57421875" style="0" bestFit="1" customWidth="1"/>
    <col min="11" max="11" width="14.7109375" style="0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 t="s">
        <v>25</v>
      </c>
      <c r="J2" s="1"/>
      <c r="K2" s="1" t="s">
        <v>26</v>
      </c>
      <c r="L2" s="1"/>
      <c r="M2" s="1"/>
      <c r="N2" s="1"/>
      <c r="O2" s="1"/>
      <c r="P2" s="1"/>
    </row>
    <row r="3" spans="1:16" s="8" customFormat="1" ht="18.7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7"/>
      <c r="M3" s="7"/>
      <c r="N3" s="7"/>
      <c r="O3" s="7"/>
      <c r="P3" s="7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0" customHeight="1">
      <c r="A5" s="2" t="s">
        <v>0</v>
      </c>
      <c r="B5" s="2" t="s">
        <v>13</v>
      </c>
      <c r="C5" s="2" t="s">
        <v>1</v>
      </c>
      <c r="D5" s="28" t="s">
        <v>14</v>
      </c>
      <c r="E5" s="2" t="s">
        <v>2</v>
      </c>
      <c r="F5" s="2" t="s">
        <v>3</v>
      </c>
      <c r="G5" s="2" t="s">
        <v>4</v>
      </c>
      <c r="H5" s="2" t="s">
        <v>5</v>
      </c>
      <c r="I5" s="3" t="s">
        <v>6</v>
      </c>
      <c r="J5" s="3" t="s">
        <v>7</v>
      </c>
      <c r="K5" s="2" t="s">
        <v>8</v>
      </c>
      <c r="L5" s="1"/>
      <c r="M5" s="1"/>
      <c r="N5" s="1"/>
      <c r="O5" s="1"/>
      <c r="P5" s="1"/>
    </row>
    <row r="6" spans="1:16" ht="251.25" customHeight="1">
      <c r="A6" s="4">
        <v>1</v>
      </c>
      <c r="B6" s="13" t="s">
        <v>27</v>
      </c>
      <c r="C6" s="3" t="s">
        <v>11</v>
      </c>
      <c r="D6" s="10"/>
      <c r="E6" s="4">
        <v>1600</v>
      </c>
      <c r="F6" s="18"/>
      <c r="G6" s="19"/>
      <c r="H6" s="18">
        <f>F6*G6+F6</f>
        <v>0</v>
      </c>
      <c r="I6" s="18">
        <f>E6*F6</f>
        <v>0</v>
      </c>
      <c r="J6" s="18">
        <f>I6*G6+I6</f>
        <v>0</v>
      </c>
      <c r="K6" s="4" t="s">
        <v>18</v>
      </c>
      <c r="L6" s="1"/>
      <c r="M6" s="1"/>
      <c r="N6" s="1"/>
      <c r="O6" s="1"/>
      <c r="P6" s="1"/>
    </row>
    <row r="7" spans="1:16" ht="189" customHeight="1">
      <c r="A7" s="4">
        <v>2</v>
      </c>
      <c r="B7" s="9" t="s">
        <v>28</v>
      </c>
      <c r="C7" s="3" t="s">
        <v>11</v>
      </c>
      <c r="D7" s="10"/>
      <c r="E7" s="4">
        <v>160</v>
      </c>
      <c r="F7" s="18"/>
      <c r="G7" s="19"/>
      <c r="H7" s="18">
        <f>F7*G7+F7</f>
        <v>0</v>
      </c>
      <c r="I7" s="18">
        <f>E7*F7</f>
        <v>0</v>
      </c>
      <c r="J7" s="18">
        <f>I7*G7+I7</f>
        <v>0</v>
      </c>
      <c r="K7" s="4" t="s">
        <v>15</v>
      </c>
      <c r="L7" s="1"/>
      <c r="M7" s="1"/>
      <c r="N7" s="1"/>
      <c r="O7" s="1"/>
      <c r="P7" s="1"/>
    </row>
    <row r="8" spans="1:16" ht="105.75" customHeight="1">
      <c r="A8" s="4">
        <v>3</v>
      </c>
      <c r="B8" s="9" t="s">
        <v>19</v>
      </c>
      <c r="C8" s="3" t="s">
        <v>11</v>
      </c>
      <c r="D8" s="10"/>
      <c r="E8" s="4">
        <v>320</v>
      </c>
      <c r="F8" s="18"/>
      <c r="G8" s="19"/>
      <c r="H8" s="18">
        <f>F8*G8+F8</f>
        <v>0</v>
      </c>
      <c r="I8" s="18">
        <f>E8*F8</f>
        <v>0</v>
      </c>
      <c r="J8" s="18">
        <f>I8*G8+I8</f>
        <v>0</v>
      </c>
      <c r="K8" s="4" t="s">
        <v>15</v>
      </c>
      <c r="L8" s="1"/>
      <c r="M8" s="1"/>
      <c r="N8" s="1"/>
      <c r="O8" s="1"/>
      <c r="P8" s="1"/>
    </row>
    <row r="9" spans="1:16" ht="85.5" customHeight="1">
      <c r="A9" s="4">
        <v>4</v>
      </c>
      <c r="B9" s="9" t="s">
        <v>20</v>
      </c>
      <c r="C9" s="3" t="s">
        <v>11</v>
      </c>
      <c r="D9" s="10"/>
      <c r="E9" s="4">
        <v>960</v>
      </c>
      <c r="F9" s="18"/>
      <c r="G9" s="19"/>
      <c r="H9" s="18">
        <f>F9*G9+F9</f>
        <v>0</v>
      </c>
      <c r="I9" s="18">
        <f>E9*F9</f>
        <v>0</v>
      </c>
      <c r="J9" s="18">
        <f>I9*G9+I9</f>
        <v>0</v>
      </c>
      <c r="K9" s="4" t="s">
        <v>15</v>
      </c>
      <c r="L9" s="1"/>
      <c r="M9" s="1"/>
      <c r="N9" s="1"/>
      <c r="O9" s="1"/>
      <c r="P9" s="1"/>
    </row>
    <row r="10" spans="1:16" ht="35.25" customHeight="1">
      <c r="A10" s="4">
        <v>5</v>
      </c>
      <c r="B10" s="9" t="s">
        <v>21</v>
      </c>
      <c r="C10" s="3" t="s">
        <v>9</v>
      </c>
      <c r="D10" s="10"/>
      <c r="E10" s="4">
        <v>5</v>
      </c>
      <c r="F10" s="18"/>
      <c r="G10" s="19"/>
      <c r="H10" s="18">
        <f>F10*G10+F10</f>
        <v>0</v>
      </c>
      <c r="I10" s="18">
        <f>E10*F10</f>
        <v>0</v>
      </c>
      <c r="J10" s="18">
        <f>I10*G10+I10</f>
        <v>0</v>
      </c>
      <c r="K10" s="4" t="s">
        <v>22</v>
      </c>
      <c r="L10" s="1"/>
      <c r="M10" s="1"/>
      <c r="N10" s="1"/>
      <c r="O10" s="1"/>
      <c r="P10" s="1"/>
    </row>
    <row r="11" spans="1:16" ht="15.75">
      <c r="A11" s="14"/>
      <c r="B11" s="15" t="s">
        <v>10</v>
      </c>
      <c r="C11" s="16"/>
      <c r="D11" s="16"/>
      <c r="E11" s="16"/>
      <c r="F11" s="21"/>
      <c r="G11" s="21"/>
      <c r="H11" s="21"/>
      <c r="I11" s="21">
        <f>SUM(I6:I10)</f>
        <v>0</v>
      </c>
      <c r="J11" s="21">
        <f>SUM(J6:J10)</f>
        <v>0</v>
      </c>
      <c r="K11" s="17"/>
      <c r="L11" s="1"/>
      <c r="M11" s="1"/>
      <c r="N11" s="1"/>
      <c r="O11" s="1"/>
      <c r="P11" s="1"/>
    </row>
    <row r="12" spans="1:16" ht="15.75">
      <c r="A12" s="1"/>
      <c r="B12" s="1"/>
      <c r="C12" s="1"/>
      <c r="D12" s="1"/>
      <c r="E12" s="1"/>
      <c r="F12" s="20"/>
      <c r="G12" s="20"/>
      <c r="H12" s="20" t="s">
        <v>12</v>
      </c>
      <c r="I12" s="20">
        <f>J11-I11</f>
        <v>0</v>
      </c>
      <c r="J12" s="20"/>
      <c r="K12" s="1"/>
      <c r="L12" s="1"/>
      <c r="M12" s="1"/>
      <c r="N12" s="1"/>
      <c r="O12" s="1"/>
      <c r="P12" s="1"/>
    </row>
    <row r="13" spans="1:16" ht="15.75">
      <c r="A13" s="1"/>
      <c r="B13" s="1" t="s">
        <v>30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 selectLockedCells="1" selectUnlockedCells="1"/>
  <mergeCells count="1">
    <mergeCell ref="A3:K3"/>
  </mergeCells>
  <printOptions/>
  <pageMargins left="0.44027777777777777" right="0.293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2014-01-08T07:43:14Z</cp:lastPrinted>
  <dcterms:modified xsi:type="dcterms:W3CDTF">2014-01-08T08:08:28Z</dcterms:modified>
  <cp:category/>
  <cp:version/>
  <cp:contentType/>
  <cp:contentStatus/>
</cp:coreProperties>
</file>