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2" firstSheet="27" activeTab="33"/>
  </bookViews>
  <sheets>
    <sheet name="p1Worki do moczu" sheetId="1" r:id="rId1"/>
    <sheet name="p2układy oddechowe" sheetId="2" r:id="rId2"/>
    <sheet name="p3Tracheostomia" sheetId="3" r:id="rId3"/>
    <sheet name="p4Opłucna" sheetId="4" r:id="rId4"/>
    <sheet name="p5Wkłucia centralne" sheetId="5" r:id="rId5"/>
    <sheet name="p6maska twarzowa" sheetId="6" r:id="rId6"/>
    <sheet name="p7Inkubator" sheetId="7" r:id="rId7"/>
    <sheet name="p8Tlenoterapia" sheetId="8" r:id="rId8"/>
    <sheet name="9Podpaje" sheetId="9" r:id="rId9"/>
    <sheet name="p10koszulka ochronna " sheetId="10" r:id="rId10"/>
    <sheet name="p11przyrządy do przetaczania 1" sheetId="11" r:id="rId11"/>
    <sheet name="p12Odsys. pola" sheetId="12" r:id="rId12"/>
    <sheet name="p13Kaniule" sheetId="13" r:id="rId13"/>
    <sheet name="p14cewnik dializacyjny" sheetId="14" r:id="rId14"/>
    <sheet name="p15Elektrody EKG" sheetId="15" r:id="rId15"/>
    <sheet name="p16Przyrządy do przet.2" sheetId="16" r:id="rId16"/>
    <sheet name="p17Odsysanie" sheetId="17" r:id="rId17"/>
    <sheet name="p18igły półautomatyczne" sheetId="18" r:id="rId18"/>
    <sheet name="p19cewniki, kanka" sheetId="19" r:id="rId19"/>
    <sheet name="p20filtr do spirometru" sheetId="20" r:id="rId20"/>
    <sheet name="p21Zaworki" sheetId="21" r:id="rId21"/>
    <sheet name="p22kuwety" sheetId="22" r:id="rId22"/>
    <sheet name="p23koszulka Amplatz" sheetId="23" r:id="rId23"/>
    <sheet name="p24urologia,cewniki,sondy" sheetId="24" r:id="rId24"/>
    <sheet name="p25osprzęt do laparoskopu" sheetId="25" r:id="rId25"/>
    <sheet name="p26smoczki" sheetId="26" r:id="rId26"/>
    <sheet name="p27elektrody,zestaw" sheetId="27" r:id="rId27"/>
    <sheet name="p28pokrowce czepki" sheetId="28" r:id="rId28"/>
    <sheet name="p29wyp.diatermii" sheetId="29" r:id="rId29"/>
    <sheet name="p30wyposażdiatermii" sheetId="30" r:id="rId30"/>
    <sheet name="p31rurki int" sheetId="31" r:id="rId31"/>
    <sheet name="p32ochraniacze" sheetId="32" r:id="rId32"/>
    <sheet name="p33zestawy do diet" sheetId="33" r:id="rId33"/>
    <sheet name="p34filtr do ssaka" sheetId="34" r:id="rId34"/>
  </sheets>
  <definedNames>
    <definedName name="_xlnm.Print_Area" localSheetId="2">'p3Tracheostomia'!$A$1:$K$11</definedName>
  </definedNames>
  <calcPr fullCalcOnLoad="1"/>
</workbook>
</file>

<file path=xl/sharedStrings.xml><?xml version="1.0" encoding="utf-8"?>
<sst xmlns="http://schemas.openxmlformats.org/spreadsheetml/2006/main" count="1229" uniqueCount="381">
  <si>
    <r>
      <t xml:space="preserve">Rurka intubacyjna zbrojona z medycznego PCV, wstpnie uksytatowana, z mankietem niskociśnieniowym, niebieski balonik kontrolny, minimum 2 rozmiary na korpusie rurki oraz dodatkowo na łączniku 15mm i na baloniku kontrolnym, znacznik głębokości intubacji nad mankietem w postaci jednego grubego ringu wokół całego obwodu rurki, z otworem Murphy, do intubacji przez usta i nos, sterylna, jednorazowego użytku, cieniująca w RTG, skalowana co 1cm, w rozmiarach od 3,5 do 10 co pół </t>
    </r>
    <r>
      <rPr>
        <i/>
        <sz val="12"/>
        <rFont val="Times New Roman"/>
        <family val="1"/>
      </rPr>
      <t>* Zamawiający dopuszcza  rurkę intubacyjną ze znacznikiem głębokości intubacji w postaci dwóch pierścieni</t>
    </r>
  </si>
  <si>
    <r>
      <t>Serweta chłonna, nieprzemakalna, jałowa: laminat dwuwarstwowy, PE+PP(polietylen, polipropylen) foliowany, nieprzemakalny grubość folii 33mikrometra, w części chłonnej polipropylen, gramatura w części podstawowej 60g/m2. *</t>
    </r>
    <r>
      <rPr>
        <i/>
        <sz val="12"/>
        <rFont val="Times New Roman"/>
        <family val="1"/>
      </rPr>
      <t>rozmiar serwety 50x60</t>
    </r>
  </si>
  <si>
    <r>
      <t>Czepek chirurgiczny z wkładką chłonącą pot, ochrona szyi, wykonany z włókniny wiskozowo-polestrowej 28g/m2, wkładka pochłaniająca pot z białej włókniny wiskozowej typu spunlace 52g/m2, w części czołowej, bez zawartości lateksu. Opakowanie 50szt *</t>
    </r>
    <r>
      <rPr>
        <i/>
        <sz val="12"/>
        <rFont val="Times New Roman"/>
        <family val="1"/>
      </rPr>
      <t>Zamawiający dopuszcza  Opakowanie 100 sztuk</t>
    </r>
    <r>
      <rPr>
        <i/>
        <sz val="12"/>
        <color indexed="10"/>
        <rFont val="Times New Roman"/>
        <family val="1"/>
      </rPr>
      <t xml:space="preserve"> </t>
    </r>
  </si>
  <si>
    <t xml:space="preserve">Prowadnicae do rurek intubacyjnych, z możliwością ukształtowania, metalowa, pokryta przezroczystym PCV, z miękką końcówką pozbawioną rdzenia metalowego.Dostępna w rozmiarach: 6 o długości 22cm i średnicy 1,95mm (od 2,5), 10 o długości 34cm i średnicy 3,30mm (3,5), 12 o długości 37cm i średnicy 3,94mm (od 4,0), 14 o długości 37cm i średnicy 4,60mm (od 5,0 w zwyż) </t>
  </si>
  <si>
    <t>załącznik 3.30 do siwz po zmianie</t>
  </si>
  <si>
    <r>
      <t>Pęseta bipolarna zagięta dł.19cm *</t>
    </r>
    <r>
      <rPr>
        <i/>
        <sz val="12"/>
        <rFont val="Times New Roman CE"/>
        <family val="0"/>
      </rPr>
      <t xml:space="preserve">końcówka robocza 1mm </t>
    </r>
  </si>
  <si>
    <r>
      <t>Kabel do pęset bipolarnych*</t>
    </r>
    <r>
      <rPr>
        <i/>
        <sz val="12"/>
        <rFont val="Times New Roman CE"/>
        <family val="0"/>
      </rPr>
      <t>wejście1 pinowe</t>
    </r>
  </si>
  <si>
    <r>
      <t>Bezigłowy zawór dostępu żylnego bez mechanicznych części wewnętrznych z prostym i widocznym torem przepływu,  kompatybilny z końcówką Luer i Luer-lock, z silikonową podzielną membraną typu split septum osadzoną na przeźroczystym plastikowym konektorze o przepływie 525ml/min zgodnie z wymogami normy PN-EN ISO 10555-5 lub równoważną *</t>
    </r>
    <r>
      <rPr>
        <i/>
        <sz val="12"/>
        <rFont val="Times New Roman CE"/>
        <family val="0"/>
      </rPr>
      <t>zamawiajacy dopuszcza zawór posiadający przeźroczystą silikonową podzielną membranę typu Split Septum osadzoną na przeźroczystym plastikowym konektorze pozwalającą na uzyskanie prostego i widocznego toru przepływu</t>
    </r>
  </si>
  <si>
    <r>
      <t>Elektroda bierna żelowa,dwudzielna do diatermii ERBE i Valleylab *</t>
    </r>
    <r>
      <rPr>
        <i/>
        <sz val="12"/>
        <rFont val="Times New Roman CE"/>
        <family val="0"/>
      </rPr>
      <t>zamawiający dopuszcza elektrody neutralne dwudzielne z połówkami symetrycznymi o równej powierzchni, z całkowicie odizolowanym elektrycznie i mechanicznie od obu połówek elektrod pierścieniem ekwipotencjalnym (konstrukcja zapewniająca prawidłową pracę systemu zabezpieczającego NESSY w aparatach ERBE będących w posiadaniu zamawiającego).
Elektroda wykonana na podłożu z włókniny przepuszczalnej dla powietrza</t>
    </r>
    <r>
      <rPr>
        <sz val="12"/>
        <rFont val="Times New Roman CE"/>
        <family val="1"/>
      </rPr>
      <t xml:space="preserve">
</t>
    </r>
  </si>
  <si>
    <r>
      <t>Adapter do diatermii ERBE zakończony 3 wyjściami *</t>
    </r>
    <r>
      <rPr>
        <i/>
        <sz val="12"/>
        <rFont val="Times New Roman CE"/>
        <family val="0"/>
      </rPr>
      <t>Adapter do diatermii ERBE ICC 300 zakończony 3 wyjściami z wejściem  1 pinowym</t>
    </r>
  </si>
  <si>
    <t>G25</t>
  </si>
  <si>
    <t>G26</t>
  </si>
  <si>
    <t>G27</t>
  </si>
  <si>
    <t>G24</t>
  </si>
  <si>
    <r>
      <t>Dren Pezzera wykonany z miękkiego lateksu, silikonowany, dł. min. 40cm i min. 3 otwory boczne,  rozm. 18-32F, sterylizowany radiacyjnie *l</t>
    </r>
    <r>
      <rPr>
        <i/>
        <sz val="12"/>
        <rFont val="Times New Roman CE"/>
        <family val="0"/>
      </rPr>
      <t>ub tlenkiem etylenu</t>
    </r>
  </si>
  <si>
    <t>1a*</t>
  </si>
  <si>
    <t>1b*</t>
  </si>
  <si>
    <t>1c*</t>
  </si>
  <si>
    <t>4a*</t>
  </si>
  <si>
    <t>4b*</t>
  </si>
  <si>
    <t>4c*</t>
  </si>
  <si>
    <t>4d*</t>
  </si>
  <si>
    <t>załącznik 3.12 do siwz po zmianie</t>
  </si>
  <si>
    <r>
      <t xml:space="preserve">Dreny typu Ulmera </t>
    </r>
    <r>
      <rPr>
        <i/>
        <sz val="12"/>
        <rFont val="Times New Roman CE"/>
        <family val="0"/>
      </rPr>
      <t>*lub typu Redon</t>
    </r>
    <r>
      <rPr>
        <sz val="12"/>
        <rFont val="Times New Roman CE"/>
        <family val="1"/>
      </rPr>
      <t xml:space="preserve"> sterylne z nitką RTG od CH 8 do CH 18,ze stopniowaną średnicą otworów</t>
    </r>
  </si>
  <si>
    <t>Igły typu motylek 0,5-0,9 z drenem 30cm</t>
  </si>
  <si>
    <t>Strzykawka jednorazowa 20ml, luer lock, stosowana do pompy infuzyjnej , z gumowym tłokiem (trzyczęściowa)</t>
  </si>
  <si>
    <t>Strzykawka do pompy infuzyjnej 50ml, trzyczęściowa, luer lock, z zabezpieczeniem przed przypadkowym wsunięciem tłoka</t>
  </si>
  <si>
    <t>Strzykawka 3 częściowa cewnikowa Janeta, 100ml j.u., jałowa, dodatkowo łącznik luer, z widoczną kontrastującą skalą,</t>
  </si>
  <si>
    <t>Strzykawka do tuberkuliny 1ml, z igłą 0,5 x 16mm , Skala co 0,01ml. Opakowanie a’100szt</t>
  </si>
  <si>
    <t>Strzykawka do insuliny z igłą, strzykawka 1ml/40jm igła 0,40 x 13mm. Opakowanie a’100szt</t>
  </si>
  <si>
    <t>Poz 1,2,4,5 jeden producent</t>
  </si>
  <si>
    <t>Poz 6,7,8,9, jeden producent</t>
  </si>
  <si>
    <t>Cewnik ze światłem o nerkowym przekroju, zakończenie światła cewnika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zapobiegając tym samym tworzeniu biofilmu, cewnik z dodatkiem bizmutu w powłoce co hamuje przywieranie i namnażanie bakterii. Fr 13 x 150mm</t>
  </si>
  <si>
    <t>33.18.15.00-7</t>
  </si>
  <si>
    <t>Elektroda pediatryczna owalna 31 x 36mm</t>
  </si>
  <si>
    <t>33.18.20.00-9</t>
  </si>
  <si>
    <t xml:space="preserve">Elektroda piankowa jednorazowego użytku z żelem stałym, piankowa, czujnikiem Ag/AgCl, zatrzaskiem, 48mm x 34mm owalna </t>
  </si>
  <si>
    <t>Elektrody weglowe do monitorowania EKG w trakcie badań radiologicznych(radioprzezierne) na podłożu porowatym, żel mokry</t>
  </si>
  <si>
    <t>Elektroda do czasowej stymulacji serca 5F-7F</t>
  </si>
  <si>
    <t>w tym vat</t>
  </si>
  <si>
    <t>vat</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</si>
  <si>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</si>
  <si>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</si>
  <si>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</si>
  <si>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</si>
  <si>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</si>
  <si>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Poz.3 próbka 1szt</t>
  </si>
  <si>
    <t>Aparat do podawania leków światłoczułych, bursztynowy</t>
  </si>
  <si>
    <t>33.19.40.00-6</t>
  </si>
  <si>
    <t>Apart do przetaczania płynów do infuzji ciśnieniowych dł.drenu 150cm do pompy Optima Pt, z komorą usztywnioną w części górnej i dodatkowym pierścieniem do mocowania w pompie</t>
  </si>
  <si>
    <t>Przedłużacz do pomp infuzyjnych 150cm, bez ftalanów</t>
  </si>
  <si>
    <t>Przedłużacz do pomp infuzyjnych 90cm, bez ftalanów</t>
  </si>
  <si>
    <t>Przedłużacz do pomp infuzyjnych 150cm, bursztynowy</t>
  </si>
  <si>
    <t>Przedłużacz do pompy infuzyjnej wolny od PCV, do nitrogliceryny dł 150cm</t>
  </si>
  <si>
    <t>Precyzyjny regulator przeplywu do infuzji płynów. Możliwość obsługi jedną ręką, regulacja na kole, wolny od PCV do nitrogliceryny</t>
  </si>
  <si>
    <t>Strzykawka bursztynowa 50ml obustronna skala, do pompy infuzyjnej Brauna z kołnierzem zabezpieczającym przed wypadnięciem tłoka z cylindra, tłok strzykawki typu “perfuzor” grubość uszczelki ok. 2mm.</t>
  </si>
  <si>
    <t xml:space="preserve">Strzykawka 50ml wolna od PCV(piktogram umieszczony na opakowaniu jednostkowym widoczny dla użytkownika) z obustronną skala do pompy infuzyjnej  </t>
  </si>
  <si>
    <t>Filtr oddechowy elektrostatyczny z portem do kapnografu, sterylny, masa max 23g, przestrzeń martwa max 27ml</t>
  </si>
  <si>
    <t>Filtr oddechowy elektrostatyczny do stosowania na bloku operacyjnym z wymiennikiem ciepła i wilgoci wykonanym z celulozy o powierzchni min. 23cm2 i objętości do 45cm3, skuteczność filtracji 99,99, skutecznośc nawilżania powyżej 31mg/IH2O dla objętości oddechowej 500ml, opory przepływu 28cm H2O +/- 5% przy 60i/min z portem do kapnografu, sterylny, pakowany pojedynczo dla dorosłych</t>
  </si>
  <si>
    <t>Flitr oddechowy mechaniczny do stosowania na oddziale OIT, hydrofobowy z harmonijkową membraną filtrującą z wydzieloną warstwą wymiennika ciepła i wilgoci wykonaną z celulozy, skuteczność nawilżania min 32mg H2O. Skuteczność filtracji 99,9999, masa max 40g, utrata wilgoci nie większa niż 6mg H2O/l, port do kapnografu, sterylny</t>
  </si>
  <si>
    <t>Filtr oddechowy elektrostatyczny z wymiennikiem ciepła i wilgoci oraz portem kapno, pediatryczny od 8-30kg objętość oddechowa 75-300ml waga ok..21g, 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</si>
  <si>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</si>
  <si>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</si>
  <si>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niezawierający lateksu, samoprzylepny dla dorosłych powyżej 40kg w kształcie "L" sensor kompatybilny z technologią OxiMax, kalibrowany cyfrowo i analogowo. Op a` 24szt</t>
  </si>
  <si>
    <t>Przyrząd do podaży diet kompatybilny z posiadaną przez zamawiającego pompą Applix Smart*</t>
  </si>
  <si>
    <t>Przyrząd do podaży diet metodą grawitacyjną kompatybilny z opakowaniem diet typu EasyBag</t>
  </si>
  <si>
    <t>*Zamawiający wymaga użyczenia dodatkowo 2szt pomp enteralnych</t>
  </si>
  <si>
    <t>Zamkniety system do odsysania dróg oddechowych u dorosłych, do rurek intubacyjnych, (dł. cewnika 55-60cm), i tracheostomijnych (dł.cewnika 34-37cm)-rozmiary CH 12, CH 14, CH 16-sterylny, uniwersalny łącznik stożkowy do wszystkich typów drenów i pułapek na wydzielinę,-złącze standardowe pasujące do wszystkich obwodów oddechowych wbudowana w port do płukania obrotowa zastawka przeciwzwrotna-łatwy do montażu i demontażu pierścień rozłączający system do odsysania z łącznikiem rurki-rękaw cewnika przejrzysty (przeźroczysty, cewnik wykonany z przejrzystych materiałow, elastyczny z zaokrąglonym dystalnym końcem oraz z podziałką oznaczenia głębokości, średnica/rozmiar cewnika kodowane kolorami, system umożliwiający wykonanie bronchfiberoskopii, integralność systemu wentylacji podczas bronchfiberoskopii, oraz pobieranie próbek wydzieliny, okres użytkowania 48-72 godz.</t>
  </si>
  <si>
    <t>Półautomatyczna igła do biopsji tkanek miękkich z możliwością doboru pobieranego wycinka o dł. 1cm i 2cm.Igła skalowana co 1cm z ogranicznikiem głębokości wkłucia, na uchwycie wyraźna skala naciągu igły oraz oznaczenie rozmiaru igły G 14 100mm</t>
  </si>
  <si>
    <t>Półautomatyczna igła do biopsji tkanek miękkich z możliwością doboru pobieranego wycinka o dł. 1cm i 2cm.Igła skalowana co 1cm z ogranicznikiem głębokości wkłucia, na uchwycie wyraźna skala naciągu igły oraz oznaczenie rozmiaru igły G 14 150mm</t>
  </si>
  <si>
    <t>Cewnik Foley`a dwudrożny silikonowany balon 15-30ml CH 6-10 z prowadnicą nylonową, sterylny (folia-papier)</t>
  </si>
  <si>
    <t>Cewnik Foley`a dwudrożny silikonowany balon 15-30ml CH 12-30 sterylne (folia-papier)</t>
  </si>
  <si>
    <t>Cewnik Foley`a dwudrożny silikonowany balon 30-50ml CH 12-30 sterylne (folia-papier)</t>
  </si>
  <si>
    <t xml:space="preserve">Kabel elektrody neutralnej silikonowej do diatermii Valleylab </t>
  </si>
  <si>
    <t>Kabel elektrody neutralnej jednorazowej do diatermii ERBE</t>
  </si>
  <si>
    <t>Kabel elektrody neutralnej jednorazowej do diatermii Valleylab</t>
  </si>
  <si>
    <t>Cewnik Foley`a trójdrożny wykonany z lateksu, silikonowany, balon 30-50ml, 2 oczka drenujące nad balonem, dł.40cm CH 18 -CH 24</t>
  </si>
  <si>
    <t>Cewnik Nelaton CH 6-22 sterylne (folia-papier) z barwnym i numerycznym oznaczeniem rozmiaru w celu łatwiejszej identyfikacji cewnika</t>
  </si>
  <si>
    <t>Kaniula dotętnicza 20G z zaworem on-off</t>
  </si>
  <si>
    <t>Kanka doodbytnicza CH 24 x 250mm-300mm</t>
  </si>
  <si>
    <t>Kanka doodbytnicza dla noworodków CH 16</t>
  </si>
  <si>
    <t>Uniwersalny pojemnik o pojemności 650ml, z jałową wodą do nawilżania tlenu podawanego z reduktora RESPIFLO +sterylny  łącznik</t>
  </si>
  <si>
    <t>załącznik 3.32 do siwz po zmianie</t>
  </si>
  <si>
    <r>
      <t xml:space="preserve">Smoczek jałowy, jednorazowego użytku, do stosowania z preparatami gotowymi do spożycia, do karmienia niemowląt od urodzenia </t>
    </r>
    <r>
      <rPr>
        <i/>
        <sz val="12"/>
        <rFont val="Times New Roman"/>
        <family val="1"/>
      </rPr>
      <t>*Zamawiajacy dopuszcza smoczki nie posiadające lateksu oraz Bisphenolu A dla wcześniaków z jedną dziurką - powolny przepływ bądź dla dzieci donoszonych z trzema dziurkami - średni przepływ, pakowane pojedynczo, z nakrętką, z otworem odpowietrzającym oraz standardowym gwintem</t>
    </r>
  </si>
  <si>
    <r>
      <t>Kaniula dożylna obwodowa wykonana z FEP, posiadająca port boczny, samodomykający korek, jałowa, nietoksyczna z kontrastem RTG ( 2 linie RTG), posiadające filtr hydrofobowy, kodem identyfikującym, wbudowany plastikowym lub metalowym element bezpieczeństwa pasywnego nakrywający igłę po wyjęciu w celu zapobiegania przypadkowemu nakłuciu, 26G (0,6x19mm lub 0,62 x 19mm) przepływ 17ml/min. Opakowanie jednostkowe typu TYVEK *</t>
    </r>
    <r>
      <rPr>
        <i/>
        <sz val="12"/>
        <color indexed="8"/>
        <rFont val="Times New Roman"/>
        <family val="1"/>
      </rPr>
      <t xml:space="preserve">Zamawiający dopuszcza
kaniule dożylne noworodkowe wyposażone w odłączany uchwyt, który ułatwia wprowadzanie kaniuli do naczynia oraz gwarantuje utrzymanie kaniuli pomimo jej małego rozmiaru </t>
    </r>
    <r>
      <rPr>
        <sz val="12"/>
        <color indexed="8"/>
        <rFont val="Times New Roman"/>
        <family val="1"/>
      </rPr>
      <t xml:space="preserve">
</t>
    </r>
  </si>
  <si>
    <t>*zmiana odpowiedzią 1 i 2</t>
  </si>
  <si>
    <r>
      <t>Kaniula dożylna obwodowa wykonana z poliuretanu, posiadająca port boczny, samodomykający korek, jałowa, nietoksyczna z kontrastem RTG ( 3 linie RTG)*</t>
    </r>
    <r>
      <rPr>
        <i/>
        <sz val="12"/>
        <color indexed="8"/>
        <rFont val="Times New Roman"/>
        <family val="1"/>
      </rPr>
      <t>Zamawiający dopuszcza 4 linie RTG</t>
    </r>
    <r>
      <rPr>
        <sz val="12"/>
        <color indexed="8"/>
        <rFont val="Times New Roman"/>
        <family val="1"/>
      </rPr>
      <t>, posiadające filtr hydrofobowy, kodem identyfikującym, wbudowany plastikowym lub metalowym element bezpieczeństwa pasywnego nakrywający igłę po wyjęciu w celu zapobiegania przypadkowemu nakłuciu, 24G(0,7 x 19mm) przepływ 23*</t>
    </r>
    <r>
      <rPr>
        <i/>
        <sz val="12"/>
        <color indexed="8"/>
        <rFont val="Times New Roman"/>
        <family val="1"/>
      </rPr>
      <t xml:space="preserve">lub 22 </t>
    </r>
    <r>
      <rPr>
        <sz val="12"/>
        <color indexed="8"/>
        <rFont val="Times New Roman"/>
        <family val="1"/>
      </rPr>
      <t>ml/min; 22G(0,9 x 25mm) przepływ 36ml/min. ; 20G(1,1 x 32 *</t>
    </r>
    <r>
      <rPr>
        <i/>
        <sz val="12"/>
        <color indexed="8"/>
        <rFont val="Times New Roman"/>
        <family val="1"/>
      </rPr>
      <t>lub 33</t>
    </r>
    <r>
      <rPr>
        <sz val="12"/>
        <color indexed="8"/>
        <rFont val="Times New Roman"/>
        <family val="1"/>
      </rPr>
      <t>mm) przepływ 65 *</t>
    </r>
    <r>
      <rPr>
        <i/>
        <sz val="12"/>
        <color indexed="8"/>
        <rFont val="Times New Roman"/>
        <family val="1"/>
      </rPr>
      <t>lub 61</t>
    </r>
    <r>
      <rPr>
        <sz val="12"/>
        <color indexed="8"/>
        <rFont val="Times New Roman"/>
        <family val="1"/>
      </rPr>
      <t xml:space="preserve"> ml/min. ; 18G(1,3 x 45mm) przepływ 95*</t>
    </r>
    <r>
      <rPr>
        <i/>
        <sz val="12"/>
        <color indexed="8"/>
        <rFont val="Times New Roman"/>
        <family val="1"/>
      </rPr>
      <t xml:space="preserve">lub 96 </t>
    </r>
    <r>
      <rPr>
        <sz val="12"/>
        <color indexed="8"/>
        <rFont val="Times New Roman"/>
        <family val="1"/>
      </rPr>
      <t>ml/min. ; 17G(1,5 x 45mm) przepływ 142 *</t>
    </r>
    <r>
      <rPr>
        <i/>
        <sz val="12"/>
        <color indexed="8"/>
        <rFont val="Times New Roman"/>
        <family val="1"/>
      </rPr>
      <t>lub 128</t>
    </r>
    <r>
      <rPr>
        <sz val="12"/>
        <color indexed="8"/>
        <rFont val="Times New Roman"/>
        <family val="1"/>
      </rPr>
      <t xml:space="preserve"> ml/min. ; 16G(1,7 x 45 *</t>
    </r>
    <r>
      <rPr>
        <i/>
        <sz val="12"/>
        <color indexed="8"/>
        <rFont val="Times New Roman"/>
        <family val="1"/>
      </rPr>
      <t>lub 50</t>
    </r>
    <r>
      <rPr>
        <sz val="12"/>
        <color indexed="8"/>
        <rFont val="Times New Roman"/>
        <family val="1"/>
      </rPr>
      <t xml:space="preserve"> mm) przepływ 200 *</t>
    </r>
    <r>
      <rPr>
        <i/>
        <sz val="12"/>
        <color indexed="8"/>
        <rFont val="Times New Roman"/>
        <family val="1"/>
      </rPr>
      <t xml:space="preserve">lub 196 </t>
    </r>
    <r>
      <rPr>
        <sz val="12"/>
        <color indexed="8"/>
        <rFont val="Times New Roman"/>
        <family val="1"/>
      </rPr>
      <t xml:space="preserve">ml/min. ; 14G(2,1 </t>
    </r>
    <r>
      <rPr>
        <i/>
        <sz val="12"/>
        <color indexed="8"/>
        <rFont val="Times New Roman"/>
        <family val="1"/>
      </rPr>
      <t>*lub 2,2</t>
    </r>
    <r>
      <rPr>
        <sz val="12"/>
        <color indexed="8"/>
        <rFont val="Times New Roman"/>
        <family val="1"/>
      </rPr>
      <t xml:space="preserve"> x 45 *</t>
    </r>
    <r>
      <rPr>
        <i/>
        <sz val="12"/>
        <color indexed="8"/>
        <rFont val="Times New Roman"/>
        <family val="1"/>
      </rPr>
      <t>lub 50</t>
    </r>
    <r>
      <rPr>
        <sz val="12"/>
        <color indexed="8"/>
        <rFont val="Times New Roman"/>
        <family val="1"/>
      </rPr>
      <t xml:space="preserve"> mm) przepływ 305 *</t>
    </r>
    <r>
      <rPr>
        <i/>
        <sz val="12"/>
        <color indexed="8"/>
        <rFont val="Times New Roman"/>
        <family val="1"/>
      </rPr>
      <t>lub343</t>
    </r>
    <r>
      <rPr>
        <sz val="12"/>
        <color indexed="8"/>
        <rFont val="Times New Roman"/>
        <family val="1"/>
      </rPr>
      <t xml:space="preserve"> ml/min. Opakowanie jednostkowe typu TYVEK *Z</t>
    </r>
    <r>
      <rPr>
        <i/>
        <sz val="12"/>
        <color indexed="8"/>
        <rFont val="Times New Roman"/>
        <family val="1"/>
      </rPr>
      <t xml:space="preserve">amawiający dopuszcza 
kaniule dożylne charakteryzujące się barwnym oznaczeniem skrzydełek oraz korka portu bocznego, zgodnym z międzynarodowym kodem rozmiarów i standardami ISO, ułatwiającym natychmiastową identyfikację rozmiaru 
</t>
    </r>
  </si>
  <si>
    <r>
      <t>Kranik trójdrożny luer lock, jałowy, z optycznym indykatorem, stosowany w terapii infuzyjnej i transfuzyjnej sterylizowany tlenkiem etylenu, ( kraniki w kolorach , biały, niebieski, czerwony) *</t>
    </r>
    <r>
      <rPr>
        <i/>
        <sz val="12"/>
        <rFont val="Times New Roman"/>
        <family val="1"/>
      </rPr>
      <t>zamawiający dopuszcza kranik trójdrożny o wytrzymałości 4,5 bara</t>
    </r>
  </si>
  <si>
    <r>
      <t>Bezpieczna igła iniekcyjna posiadająca zintegrowaną plastikową osłonę aktywowaną metodą na zatrzask, która trwale chroni i zamyka igłę po jej uzyciu, rozmiary: 1,1-1,2 mm. Opakowanie 100szt *</t>
    </r>
    <r>
      <rPr>
        <i/>
        <sz val="12"/>
        <rFont val="Times New Roman"/>
        <family val="1"/>
      </rPr>
      <t xml:space="preserve">Zamawiający dopuszcza 
bezpieczne igły iniekcyjne w opakowaniach a’50 szt. z odpowiednim przeliczeniem zamawianych ilości tj. 40 op., wóczas należy podać wielkość oferowanego  opakowania i dokonać zmiany ilości
</t>
    </r>
  </si>
  <si>
    <r>
      <t xml:space="preserve">Strzykawka dwuczęściowa 2ml. Luer jednorazowego użytku z mlecznym tłokiem do łatwiejszego odczytu wypełnionej strzykawki, nie zawierająca lateksu, czarną widoczną skalą, wykonanie: kopolimer etylenowo-propylenowy. Z rozszerzoną skalą . Opakowanie a’100szt </t>
    </r>
    <r>
      <rPr>
        <i/>
        <sz val="12"/>
        <rFont val="Times New Roman"/>
        <family val="1"/>
      </rPr>
      <t xml:space="preserve">* Zamawiajacy dopuszcza oznaczenie logo producenta i typ strzykawki na cylindrze </t>
    </r>
  </si>
  <si>
    <r>
      <t>Strzykawka dwuczęściowa 5ml. Luer jednorazowego użytku z mlecznym tłokiem do łatwiejszego odczytu wypełnionej strzykawki, nie zawierająca lateksu, czarną widoczną skalą, wykonanie: kopolimer etylenowo-propylenowy. Z rozszerzoną skalą . Opakowanie a’100szt. *</t>
    </r>
    <r>
      <rPr>
        <i/>
        <sz val="12"/>
        <rFont val="Times New Roman"/>
        <family val="1"/>
      </rPr>
      <t xml:space="preserve"> Zamawiajacy dopuszcza oznaczenie logo producenta i typ strzykawki na cylindrze</t>
    </r>
    <r>
      <rPr>
        <sz val="12"/>
        <rFont val="Times New Roman"/>
        <family val="1"/>
      </rPr>
      <t xml:space="preserve"> </t>
    </r>
  </si>
  <si>
    <r>
      <t xml:space="preserve">Strzykawka dwuczęściowa 10ml. Luer jednorazowego użytku z mlecznym tłokiem do łatwiejszego odczytu wypełnionej strzykawki, nie zawierająca lateksu, czarną widoczną skalą, wykonanie: kopolimer etylenowo-propylenowy. Z rozszerzoną skalą . Opakowanie a’100szt.* * </t>
    </r>
    <r>
      <rPr>
        <i/>
        <sz val="12"/>
        <rFont val="Times New Roman"/>
        <family val="1"/>
      </rPr>
      <t xml:space="preserve">Zamawiajacy dopuszcza oznaczenie logo producenta i typ strzykawki na cylindrze  </t>
    </r>
  </si>
  <si>
    <r>
      <t xml:space="preserve">Strzykawka dwuczęściowa 20ml. Luer jednorazowego użytku z mlecznym tłokiem do łatwiejszego odczytu wypełnionej strzykawki, nie zawierająca lateksu, czarną widoczną skalą, wykonanie: kopolimer etylenowo-propylenowy. Z rozszerzoną skalą . Opakowanie a’100szt.* </t>
    </r>
    <r>
      <rPr>
        <i/>
        <sz val="12"/>
        <rFont val="Times New Roman"/>
        <family val="1"/>
      </rPr>
      <t xml:space="preserve">Zamawiajacy dopuszcza oznaczenie logo producenta i typ strzykawki na cylindrze </t>
    </r>
  </si>
  <si>
    <r>
      <t xml:space="preserve">Worek do godzinowej zbiórki moczu z 4-komorową komorą pomiarową 500ml ( skalowaną co 1ml od 4 do 50ml), workiem zbiorczym 2000ml z zastawką oraz zaworem spustowym. Igłowy port do pobierania próbek przy drenie. Spuszczanie moczu do worka za pomocą poziomego pokrętła w dolnej części komory. Możliwość wymiany samego worka zbiorczego. Sterylny, opakowanie folia/papier.* </t>
    </r>
    <r>
      <rPr>
        <i/>
        <sz val="12"/>
        <rFont val="Times New Roman CE"/>
        <family val="0"/>
      </rPr>
      <t xml:space="preserve"> zamawiajacy dopuszcza zamknięty system do godzinowej zbiórki moczu,  sterylny, z płaskim portem bezigłowym, z dwoma  zastawkami antyzwrotnymi, z minimum dwoma filtrami antybakteryjnymi  hydrofobowymi, dren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komory co 1 ml od 1 do 40 ml, od 40 do 90 ml, z drenem o długości 110cm</t>
    </r>
  </si>
  <si>
    <t>cd poz.1</t>
  </si>
  <si>
    <t>*Zamawiający dopuszcza worek do godzinowej zbiórki moczu z drenem dwuświatłowym, który redukuje ryzyko zalegania moczu w drenie * oraz dopuszcza system  całkowicie (wraz drenem łączącym) zabezpieczony przed refluksem moczu, co zasadniczo ogranicza ryzyko rozwoju ZUM</t>
  </si>
  <si>
    <r>
      <t xml:space="preserve">Maska tlenowa wykonana z przezroczystego, nietoksycznego PCV, nie zawierająca lateksu, wyposażona w: regulowaną blaszkę na nos oraz gumkę ściągającą w zestawie przewód o długości 2,1m odporny na zagięcia o przekroju gwiazdkowym oraz nebulizator o pojemności 6ml (skalowany co 1ml), sterylizowana tlenkiem, dostępna w rozmiarach dla dorosłych i dla dzieci * </t>
    </r>
    <r>
      <rPr>
        <i/>
        <sz val="12"/>
        <rFont val="Times New Roman CE"/>
        <family val="0"/>
      </rPr>
      <t>Zamawiajacy dopuszcza nebulizator rozbijał cząstki nebulizatu do średnicy 2,7MMAD z potwierdzeniem producenta, co gwarantuje prawidłową depozycję leku</t>
    </r>
  </si>
  <si>
    <t>Igła do znieczuleń przewodowych typ Pencil Point od 24G do 27G dł 90mm :**</t>
  </si>
  <si>
    <t>Igły do znieczuleń przewodowych typ Quinke dł 50mm  G 20; G 22 **</t>
  </si>
  <si>
    <t>Igły do znieczuleń przewodowych typ Quinke dł 90mm  G 20; G 22**</t>
  </si>
  <si>
    <t>Igły do znieczuleń przewodowych typ Quinke dł 90mm  igła z prowadnicą G 25; G 26; G 27:**</t>
  </si>
  <si>
    <t>**w poz. 1-4  zamawiający dopuszcza igły do wkłuć podpajęcvzynówkowych pakowane  w opakowanie  Tyvec niezawierające celulozy, które zapobiega mikrorozszczelnieniu, uszkodzeniu w trakcie przechowywania, użytkowania  i  w  efekcie  gwarantuje  pełną  sterylność  produktu</t>
  </si>
  <si>
    <t xml:space="preserve">Cewniki do odsysania górnych dróg oddechowych CH 06-20 dł. 60cm sterylne (folia-papier),  z barwnym i numerycznym oznaczeniem rozmiaru na cewniku w celu łatwiejszej identyfikacji cewnika, posiadające dwa małe koncentryczne otwory tzw."zamrożoną powierzchnię" zabezpieczającą przed możliwością przyklejenia cewnika do rurki w czasie odsysania </t>
  </si>
  <si>
    <t>Cewniki do karmienia noworodków z zatyczką luer-lock, atraumatycznym zamkniętym zakończeniem i naprzemianległymi otworami bocznymi o dł. min 40cm, skalowanie co 1cm, pasek RTG,  CH 5-10 dł 40cm, sterylne (folia-papier), cewniki nie zawierające ftalanów *</t>
  </si>
  <si>
    <r>
      <t>Rurka intubacyjna wykonana z medycznego PCV, z mankietem niskociśnieniowym, ze znacznikiem głębokości intubacji w postaci jednego grubego ringu wokół całego obwodu rurki, minimum 2 oznaczenia rozmiaru na korpusie rurki i dodatkowo na mlecznym łączniku 15mm, gładkie atraumatyczne krawędzie, linia RTG na całej długości rurki, skalowana jednostronnie co 1cm, z otworem Murphy, niebieski balonik kontrolny, sterylna nr od 2,5-9 *</t>
    </r>
    <r>
      <rPr>
        <i/>
        <sz val="12"/>
        <rFont val="Times New Roman"/>
        <family val="1"/>
      </rPr>
      <t>Zamawiający dopuszcza  rurkę intubacyjną ze znacznikiem głębokości intubacji w postaci dwóch pierścieni</t>
    </r>
  </si>
  <si>
    <t>Filtr antybakteryjny do badania spirometrycznego sterylny, jednorazowy, skutecznie filtruje bakterie i wirusy, nadaje się do badania wydechowego i wdechowego, chroni przed skutkami zakażenia pacjenta oraz skażeniem urządzenia, niski efekt tzw. "martwej przestrzeni" przy dużej szybkości przepływu</t>
  </si>
  <si>
    <t>33.16.22.00-5</t>
  </si>
  <si>
    <t>Zamawiający posiada spirometr Vitalograph, oferowane filtry muszą być kompatybilne ze spirometrem posiadanym przez zamawiajacego.</t>
  </si>
  <si>
    <t>Zaworek ssący jednorazowy x 20</t>
  </si>
  <si>
    <t>Zaworek biopsyjny jednorazowy x 20</t>
  </si>
  <si>
    <t>kod katalogowy, nazwa producent</t>
  </si>
  <si>
    <t xml:space="preserve">Kuweta do pomiaru stężenia glukozy do analizatora GL 201+ </t>
  </si>
  <si>
    <t>33.12.41.30-5</t>
  </si>
  <si>
    <t>kod katalogowy,nazwa,  producent</t>
  </si>
  <si>
    <t>Koszulka robocza typu Amplatz do PCML rozmiar CH 28 pakowane po 5szt</t>
  </si>
  <si>
    <t>33.14.16.00-6</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</si>
  <si>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</si>
  <si>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</si>
  <si>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</si>
  <si>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</si>
  <si>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</si>
  <si>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</si>
  <si>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28-CH 32</t>
  </si>
  <si>
    <t>Cewnik Couvelaire CH 18, CH 20 sterylne (folia-papier)</t>
  </si>
  <si>
    <t xml:space="preserve">Łączniki do drenów Y schodkowane </t>
  </si>
  <si>
    <t>33.14.10.00-8</t>
  </si>
  <si>
    <t>Dreny lateksowe do jamy otrzewnowej od CH 20 do CH 36</t>
  </si>
  <si>
    <t>Cewnik Fole`ya pokryty srebrem CH 14-CH 24</t>
  </si>
  <si>
    <t>Igła do nefrostomii G 18 dł 20cm</t>
  </si>
  <si>
    <t>Zgłębniki dwunastnicze CH 08-18 dł 125cm z znacznikiem głębokości min.co 5cm, sterylne (folia-papier)</t>
  </si>
  <si>
    <t>Zgłębniki żołądkowe CH 8-20 dł.125cm sterylne (folia-papier)</t>
  </si>
  <si>
    <t>Zgłębniki żołądkowe CH 22-32 dł125cm sterylne (folia-papier)</t>
  </si>
  <si>
    <t>Zgłębniki żołądkowe CH 16-36 dł 1500cm</t>
  </si>
  <si>
    <t>Zgłębniki żołądkowe CH 12-20 dł.80cm</t>
  </si>
  <si>
    <t>Pojemnik do odsysania z ran płaski, sterylny (folia-papier)  250ml</t>
  </si>
  <si>
    <t xml:space="preserve">Wymiennik ciepła i wilgoci tzw. „sztuczny nos” wolny od lateksu i PCV. Czas stosowania 24 godziny, skuteczność nawilżania 33,2mmH20/1000ml, waga 4,5g, objętość wewn. 8ml z portem  bocznym do podawania tlenu, z portem do odsysania samozamykającym się w postaci rozchylanych płatków </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</si>
  <si>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</si>
  <si>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</si>
  <si>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</si>
  <si>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Zestaw do nefrostomii techniką jednostopniową w składzie: igła znajdującą się wewnątrz cewnika, bez rozszerzadeł, cewniki są wykonane z Vorteksu, dobrze widoczne w RTG, skalowane, o zakończeniach typu Pigtail CH 9-CH 14</t>
  </si>
  <si>
    <t xml:space="preserve">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4,8 </t>
  </si>
  <si>
    <t>Zestaw do szynowania moczowodów, w składzie: cewnik Pigtail wykonany z poliuretanu, dł.części prostej 28cm, skalowany co 1cm, obustronnie otwarty, oczka drenujace tylko na pętlach, prowadnica pokryta PTFE, popychacz który łączy się z cewnikiem i zapewnia pełną kontrolę do momentu wyjęcia z prowadnicy, zacisk CH 6-CH 7</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</si>
  <si>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</si>
  <si>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Worek jednoczęściowy kolostomijny, 
zamknięty, możliwość przycięcia 20-70mm,
z filtrem węglowym, przylepiec 
wykonany z hydrokoloidowego materiału,
 worek od strony ciała pokryty fizeliną 
a od strony zewnętrznej przezroczysty,</t>
  </si>
  <si>
    <t xml:space="preserve">Worek jednoczęściowy kolostomijny, 
zamknięty, beżowy, możliwość przycięcia 20-70mm,
z filtrem węglowym, przylepiec 
wykonany z hydrokoloidowego materiału,
 </t>
  </si>
  <si>
    <t xml:space="preserve">Worek jednoczęściowy ileostomijny, otwarty, możliwość przycięcia 20-70mm, z filtrem węglowym, przylepiec wykonany z hydrokoloidowego materiału, worek od strony ciała pokryty fizeliną a od strony zewnętrznej przezroczysty 
 </t>
  </si>
  <si>
    <t xml:space="preserve">Worek jednoczęściowy ileostomijny, otwarty, beżowy, możliwość przycięcia 20-70mm, z filtrem węglowym, przylepiec wykonany z hydrokoloidowego materiału,  
 </t>
  </si>
  <si>
    <t>Pasta uszczelniająco gojąca o poj.60g</t>
  </si>
  <si>
    <t>Worek do irygacji z plastikowym stożkiem</t>
  </si>
  <si>
    <t>Rękaw do irygacji,rozmiar pierścienia 57mm</t>
  </si>
  <si>
    <t>Płytka plastyczna z delikatnym, łatwym do modelowania materiałem przylepnym wewnątrz pierścienia, brzegi płytki wykonane z fizeliny , rozmiar 57/33-45</t>
  </si>
  <si>
    <t>Kod katalogowy, nazwa, producent</t>
  </si>
  <si>
    <t>Zestaw drenów silikonowych do insulfilacji, do Endofloratora, sterylizowane</t>
  </si>
  <si>
    <t>Kabel wysokiej czestotliwości monopolarny do diatermii</t>
  </si>
  <si>
    <t>kod producenta,nazwa</t>
  </si>
  <si>
    <t>33.71.17.70-5</t>
  </si>
  <si>
    <t>Sterylny pokrowiec na przewody do artroskopii lub laparoskopii o wymiarach 16 x 200cm, wykonany z mocnej przezroczystej folii PE, teleskopowo złożony z taśmami do mocowania na końcówkach</t>
  </si>
  <si>
    <t>Sterylny pokrowiec na aparaturę, o średnicy zewnętrznej 80cm(okrywającej kopułę aparatu), wewnętrzna średnica pokrowca po rozciągnięciu gumki od 100-120cm, wykonany z mocnej przezroczystej folii PE, ściągnięty wyjątkowo elastyczną gumką umożliwiającą łatwe nałożenie na przyrząd</t>
  </si>
  <si>
    <t>Czepek chirurgiczny uniwersalny o kroju furażerki wykonany w części bocznej z włókniny pochłaniającej pot, zaś w części górnej z włókniny perforowanej wiązany na troki.Sposób pakowania w kartoniki gwarantuje higieniczne przechowywanie i wyjmowanie</t>
  </si>
  <si>
    <t>Okrągły czepek chirurgiczny wykonany z lekkiej, przewiewnej wlókniny, ściągnięty lekką gumką.Sposób pakowania w kartoniki gwarantuje higieniczne przechowywanie i wyjmowanie.</t>
  </si>
  <si>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XL,L.</t>
  </si>
  <si>
    <t>Fartuch foliowy</t>
  </si>
  <si>
    <t xml:space="preserve">Maska chirurgiczna trójwarstwowa pełnobarierowa zawiązywana na troki, wykonana z wysokiej jakości włóknin nie powodujących podrażnień skóry.Sposób pakowania w kartoniki gwarantuje higieniczne przechowywanie i wyjmowanie. </t>
  </si>
  <si>
    <t xml:space="preserve">Maska chirurgiczna trójwarstwowa pełnobarierowa zawiązywana na troki, wykonana z wysokiej jakości włóknin nie powodujących podrażnień skóry, dodatkowo wyposażona w osłonę na oczy, wykonaną ze specjalnej folii, która nie zachodzi parą i nie ogranicza pola widzenia. Pakowane po 50szt. </t>
  </si>
  <si>
    <t>Uchwyt elektrody monopolarnej z kablem dł.od 3-5m, wtyczka 3 bolce do diatermii ERBE i Valleylab autoklawowalny (cięcie, koagulacja)</t>
  </si>
  <si>
    <t>Elektroda mono szpatułkowa do diatermii ERBE i Valleylab autoklawowane dł 45mm +-10%</t>
  </si>
  <si>
    <t>Elektroda neutralna silikonowa do diatermii ERBE i Valleylab</t>
  </si>
  <si>
    <t>Kabel elektrody neutralnej silikonowej do diatermii ERBE</t>
  </si>
  <si>
    <t>Kleszczyki do zamykania naczyń, zagięte, wielorazowe, dł. około 270mm, z kablem dł.4m do ERBE- VIO 300D autoklawowalne</t>
  </si>
  <si>
    <t>Kleszczyki do zamykania naczyń, zagięte, wielorazowe, dł. około 210mm, z kablem dł.4m do ERBE- VIO 300D autoklawowalne</t>
  </si>
  <si>
    <t>33.16.22.00-6</t>
  </si>
  <si>
    <t>Igła do pena, jednorazowego użytku, charakteryzująca się szczególną ostrością, w połączeniu z penami insulinowymi służy do podawania insuliny. Posiada nazwę i rozmiar na pojedynczej sztuce. Rozmiary: 0,33 x 10mm ; 0,33 x 12mm lub 0,33 x 12,7mm ; 0,30 x 8mm  (opakowanie 100szt.) sterylizowane tlenkiem etylenu</t>
  </si>
  <si>
    <r>
      <t>Aparat (d</t>
    </r>
    <r>
      <rPr>
        <i/>
        <sz val="12"/>
        <rFont val="Times New Roman"/>
        <family val="1"/>
      </rPr>
      <t>o przetaczania płynów)*</t>
    </r>
    <r>
      <rPr>
        <sz val="12"/>
        <rFont val="Times New Roman"/>
        <family val="1"/>
      </rPr>
      <t xml:space="preserve">do pompy perystaltycznej Ascor AP 23/0991/09 długość wkładki silikonowej 230cm/22cm, jałowy (folia-papier) </t>
    </r>
  </si>
  <si>
    <t>* zmiana odpowiedzia 1</t>
  </si>
  <si>
    <t>szt*</t>
  </si>
  <si>
    <t>PAKIET 1 - worki, dreny</t>
  </si>
  <si>
    <t>PAKIET 2 - układy oddechowe</t>
  </si>
  <si>
    <t>PAKIET 3 - tracheostomia przezskórna</t>
  </si>
  <si>
    <t>PAKIET 4 - drenaż opłucnej</t>
  </si>
  <si>
    <t xml:space="preserve">PAKIET 5 – wkłucia centralne </t>
  </si>
  <si>
    <t>PAKIET 6 - maska twarzowa</t>
  </si>
  <si>
    <t>PAKIET 7 - przylepce do czujnika temperatury</t>
  </si>
  <si>
    <t>PAKIET 8 -maski, dreny do tlenu</t>
  </si>
  <si>
    <t>PAKIET 9 - igły do znieczuleń przewodowych</t>
  </si>
  <si>
    <t>PAKIET 10 - koszulka ochronna na cewnik</t>
  </si>
  <si>
    <t>PAKIET 11 – przyrządy do przetaczania 1</t>
  </si>
  <si>
    <t>PAKIET 12 - odsysanie pola operacyjnego, dreny</t>
  </si>
  <si>
    <t>PAKIET 13 - kaniule, korki,strzykawki</t>
  </si>
  <si>
    <t>PAKIET 14 -cewnik dializacyjny</t>
  </si>
  <si>
    <t xml:space="preserve">PAKIET 15- elektrody do EKG </t>
  </si>
  <si>
    <t>PAKIET 16 - przyrządy do przetaczania 2</t>
  </si>
  <si>
    <t>PAKIET 17  - filtry,czujnik, odsysanie</t>
  </si>
  <si>
    <t>PAKIET 19 - cewniki, kanka</t>
  </si>
  <si>
    <t>PAKIET 20 - filtry do spirometrii</t>
  </si>
  <si>
    <t>PAKIET 21 - zaworki do bronchofiberoskopu</t>
  </si>
  <si>
    <t xml:space="preserve">PAKIET 22 - kuweta </t>
  </si>
  <si>
    <t>PAKIET 23- koszulka typu Amplatz</t>
  </si>
  <si>
    <t xml:space="preserve">PAKIET 24 – urologia, zgłębniki, cewniki, sondy </t>
  </si>
  <si>
    <t>PAKIET 25 -osprzęt do laparoskopu</t>
  </si>
  <si>
    <t>PAKIET 26 - smoczki</t>
  </si>
  <si>
    <t>PAKIET 27 – elektrody,zestaw do pomiaru ciśnienia</t>
  </si>
  <si>
    <t>PAKIET 28 - pokrowce,czepki, maski</t>
  </si>
  <si>
    <t>PAKIET 29- wyposażenie do diatermii ERBE i Valleylab 1</t>
  </si>
  <si>
    <t>PAKIET 30- wyposażenie do diatermii ERBE i Valleylab 2</t>
  </si>
  <si>
    <t>Nazwa</t>
  </si>
  <si>
    <t>Rurka intubacyjna z PCV, bez mankietu, skalowana jednostronnie co 1cm, z ciągłą linią znacznika RTG, z otworem Murphy do intubacji przez usta i nos, z czarnym minimum 2cm znacznikiem głębokości intubacji na zakończeniu rurki, sterylna, w rozmiarach 2-6,5</t>
  </si>
  <si>
    <t>Rurka ustno-gardłowa Guedela nr 000-4, sterylna</t>
  </si>
  <si>
    <t>Prowadnica do trudnej intubacji z wygiętą końcówką wielorazowa, wykonana z materiału odpornego na sterylizację, bardzo elastyczna, CH 15 dł. 60cm</t>
  </si>
  <si>
    <t>PAKIET 31 rurki intubacyjne</t>
  </si>
  <si>
    <t xml:space="preserve">PAKIET 32 bluzy,spodnie,ochraniacze jednorazowe </t>
  </si>
  <si>
    <t>Bluza operacyjna wykonana z włókniny SMMS o gramaturze min 35g/m2, przepuszczającej powietrze, bluza posiadajaca trzy kieszenie (jedna na klatce piersiowej, dwie u dołu koszuli), wycięcie  pod szyją. Rozmiary L, XL, XXL, XXXL</t>
  </si>
  <si>
    <t xml:space="preserve">Spodnieoperacyjne wykonane z włukniny SMMS o gramaturze min 35g/m2, przepuszczającej powietrze, kolor niebieski, wiązane na troki, nogawki bez ściągaczy. Rozmiary L, XL, XXL, XXXL </t>
  </si>
  <si>
    <t>Ochraniacze na obuwie jednorazowe antypoślizgowe</t>
  </si>
  <si>
    <t>Fartuch jednorazowy, jałowy z mankietami, rozm. M, L</t>
  </si>
  <si>
    <t>Zamawiający posiada laparoskop firmy K.STORZ oraz diatermię ERBE VIO 300D</t>
  </si>
  <si>
    <t xml:space="preserve">próbki w ilości po 1 szt. do pozycji 1,2,3,4 </t>
  </si>
  <si>
    <t>poz. 1, 2  3, 4 i 8 - próbki w ilości po 1 szt</t>
  </si>
  <si>
    <t>Wzmocniony fartuch do „mokrych”. Rozmiar M 125cm, rozmiar L 135cm, rozmiar XL 145cm, rozmiar XXL 150cm. W rozmiarach M, L, XL, XXL posiadający miękkie polestrowe mankiety nie powodujące nacisku na skórę, podwójny szew na rękawach, o gramaturze 35g/m2, szerokie rękawy zapewniające swobodę ruchów, zapinane na szyi na rzepy, posiadający przepuszczające powietrze wzmocnienia z laminatu w części przedniej i na rękawach o gramaturze 50g/m2, bez ręczników do rąk i ochronnej serwety. Odporność na przenikanie cieczy 100cm H2O, odporność na rozerwanie na such 200Kpa, na mokro 200Kpa, wykonany z włukniny typu SMMMS, pięciowarstwowy</t>
  </si>
  <si>
    <t>PAKIET 33 -zestawy do podaży diet</t>
  </si>
  <si>
    <t>PAKIET 34 filtr do ssaka</t>
  </si>
  <si>
    <t>Filtr bakteryjno-wirusowy do ssania z elastycznym łącznikiem, efektywność filtrowania większa niż 99,8%, opór przepływu: 12mmHy przy 20l/min, elektrostatyczna metoda filtrowania, waga 6g, przestrzeń martwa 6ml, posiadający złącza dopasowane do standardowych przewodów i urządzeń ssących</t>
  </si>
  <si>
    <t>Elektrody do nieinwazyjnego pomiaru parametrów hemodynamicznych do monitora Niccomo. Opakowanie cztery podwójne komplety elektrod</t>
  </si>
  <si>
    <t>Cewnik do wkłuć centralnych trójświatłowy (średnica wewnętrzna świateł 17G, 18G, 19G) o rozmiarze 9F i długości użytkowej 30cm, pokryty substancją hydrofilną, zakończony zamontowanym na stałe koszykiem wykonanym z nitinolu służącym dozapobiegania zatorowości płucnej, dwamarkery RTG. Na wyposażeniu zestawwprowadzający</t>
  </si>
  <si>
    <t>Zestaw do inwazyjnego pomiaru ciśnienia tętniczego (pojedynczy kompletny przetwornik jednorazowy, linia tętnicza, kraniki, zestaw płuczący) do współpracy z monitorami Infinity Delta Draeger</t>
  </si>
  <si>
    <t>Nieinwazyjny system mocowań cewników do wkluć centralnych o anatomicznym, epileptycznym kształcie ze zwężeniem w środkowej części,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</si>
  <si>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adhezyjną część stabilizującą oraz specjalnie wyprofilowany, dwuwarstwowy fiksator rzepowy umożliwiający operowanie zaworem odcinającym bez konieczności rozłączenia systemu, produkt hypoalergiczny bezlateksowy, sterylny, pakowany jednostkowo w opakowanie typu folia-papier</t>
  </si>
  <si>
    <t>Lp</t>
  </si>
  <si>
    <t>Opis produktu</t>
  </si>
  <si>
    <t>jm</t>
  </si>
  <si>
    <t>kod katalogowy, nazwa, producent</t>
  </si>
  <si>
    <t>Ilość</t>
  </si>
  <si>
    <t>Cena netto</t>
  </si>
  <si>
    <t>Vat%</t>
  </si>
  <si>
    <t>Cena brutto</t>
  </si>
  <si>
    <t>Wartość netto</t>
  </si>
  <si>
    <t>Wartość brutto</t>
  </si>
  <si>
    <t>CPV</t>
  </si>
  <si>
    <t>szt.</t>
  </si>
  <si>
    <t>33.14.16.15-4</t>
  </si>
  <si>
    <t>szt</t>
  </si>
  <si>
    <t>33.14.16.40-8</t>
  </si>
  <si>
    <t>Worek do dobowej zbiórki moczu 2l, z drenem i kranikiem spustowym z poprzecznym zaworem umożliwiającym opróżnianie jedną ręką, sterylny</t>
  </si>
  <si>
    <t>Zestaw do lewatywy poj. 1750 ml.</t>
  </si>
  <si>
    <t>33.14.10.00-0</t>
  </si>
  <si>
    <t>33.15.71.10-9</t>
  </si>
  <si>
    <t>Razem</t>
  </si>
  <si>
    <t>Jednorazowy współśrodkowy układ oddechowy pacjenta (układ rura w rurze), mikrobiologicznie czysty, bez lateksu, długość 180cm, zawierający karbowaną bezbarwna rurę zewnętrzną, karbowaną kolorową rurę wewnętrzną (kolor umożliwia identyfikację rury) o gładkiej powierzchni wewnętrznej, odłączany, obrotowy łącznik kolankowy z portem Luer Lock zabezpieczony elastycznym kapturkiem oraz rozciągliwą rurą karbowaną, pozwalającą na odprowadzenie gazów. Całkowita długość układu 200cm. Materiał: EVA,PE,PP, bez lateksu</t>
  </si>
  <si>
    <t xml:space="preserve"> </t>
  </si>
  <si>
    <t>33.17.10.00-9</t>
  </si>
  <si>
    <t>kod katalogowy,nazwa, producent</t>
  </si>
  <si>
    <t>Watrość netto</t>
  </si>
  <si>
    <t>Zestaw do bezpiecznej konikotomii z systemem igły Veresa i znacznikami kolorystycznymi głębokości wkłucia. Rurka tracheostomijna rozm.6,0mm z mankietem niskociśnieniowym</t>
  </si>
  <si>
    <t>po zmianie</t>
  </si>
  <si>
    <t>op*</t>
  </si>
  <si>
    <t>Przedłużacz do obwodów oddechowych dł. od 10-15cm z portem do odsysania i bronchoskopii z podwójnym obrotowym łącznikiem o 180 stopni</t>
  </si>
  <si>
    <t>Anestezjologiczna maska twarzowa jednorazowa, nieprzewodząca, czysta mikrobiologicznie z regulowanym ciśnieniem mankietu, przystosowana do współpracy z obwodami o średnicy zewn.22mm, kolorystyczne oznakowanie rozmiaru, nr 0 i nr 1</t>
  </si>
  <si>
    <t>Rurka tracheostomijna jałowa, bez okienka z mankietem uszczelniającym nie przepełniającym się pod wpływem gazów anestetycznych z możliwością przeprowadzenia metalowej prowadnicy nr od 6,0 do nr 9,0</t>
  </si>
  <si>
    <t>33.17.11.00-0</t>
  </si>
  <si>
    <t xml:space="preserve">Zestaw wielokomorowy do drenaży klatki piersiowej, umożliwiający ręczne precyzyjne ustawienie siły ssania, zastawk wodna komora manometryczna umożliwiający ciągły pomiar ciśnienia, samouszczelniający się port do pobierania próbek, pojemność 2200ml </t>
  </si>
  <si>
    <t>33.14.16.42-2</t>
  </si>
  <si>
    <t>Zestaw do diagnostycznej punkcji jamy otrzewnowej z trocarem punkcyjnym CH 10 i cewnikiem CH 9,0 długości 50cm, skalpel, sterylny</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</si>
  <si>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</si>
  <si>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14,G 16 G 19 o dł. 80mm, worek o poj 2000ml z podziałką i zastawką, kranik trójdrożny, strzykawka 60ml</t>
  </si>
  <si>
    <t>Zestaw do przezskórnej biopsji wątroby 16G, 17G, 1,4mm x 88mm, strzykawka z blokadą, igła biopsyjna, skalpel do nacięcia skóry</t>
  </si>
  <si>
    <t>33.14.13.23-0</t>
  </si>
  <si>
    <t>Igła do biopsji cienkoigłowej pod kontrolą USG 20G dł.160mm</t>
  </si>
  <si>
    <t>Igła do biopsji szpiku kostnego 16G długość regulowana 43-68mm</t>
  </si>
  <si>
    <t>Igła do biopsji szpiku kostnego 16G, 18G długość regulowana 28-68mm</t>
  </si>
  <si>
    <t>Igła do biopsji stercza 18G x 20cm i 18G x 30cm współpracująca z działem biopsyjnym Pro-Mag</t>
  </si>
  <si>
    <t>Zestaw do przezskórnej endoskopowej gastroskopii, Peg CH 18</t>
  </si>
  <si>
    <t>33.14.16.20-2</t>
  </si>
  <si>
    <t>Przyrząd FLOCARE P/B do pompy w wersji do żywienia dojelitowego, typu butelka, wolny od DEHP.</t>
  </si>
  <si>
    <t>33.14.16.26-4</t>
  </si>
  <si>
    <t>Przyrząd FLOCARE P/P do pompy w wersji do żywienia dojelitowego, typu butelka, wolny od DEHP.</t>
  </si>
  <si>
    <t>Przyrząd FLOCARE G/B do pompy w wersji do żywienia dojelitowego, typu butelka, wolny od DEHP.</t>
  </si>
  <si>
    <t>Dren do odsysania i płukania żołądka F28-36 dł.110-130cm, sterylne</t>
  </si>
  <si>
    <t>Zgłębnik żołądkowy dwukanałowy do odsysania i napowietrzania Fr 14-20 dł.120cm, sterylny</t>
  </si>
  <si>
    <t>33.14.16.41-5</t>
  </si>
  <si>
    <t>Zamawiajacy posiada pistolet Pro-Mag</t>
  </si>
  <si>
    <t xml:space="preserve">Wkłucie centralne dwuświtałowe  - zestaw typu cewnik wykoanay z pouliretanu na prowadnicy metalowej Seldingera światło 16/16 dł.200mm, 18/14 dł.200mm </t>
  </si>
  <si>
    <t>33.14.13.00-3</t>
  </si>
  <si>
    <t>Wkłucie centralne dwuświtałowe  - zestaw typu cewnik wykoanay z pouliretanu na prowadnicy metalowej Seldingera światło 18/14 dł.200mm z powłoką bakteriobójczą</t>
  </si>
  <si>
    <t xml:space="preserve">Wkłucia centralne trójświatłowe - zestaw typu cewnik wykonany z poliuretanu na prowadnicy metalowej Seldingera światło 18/18/16 dł.200mm </t>
  </si>
  <si>
    <t>Zamawiający posiada bronchofiberoskop BF-PE 2 firmy Olympus</t>
  </si>
  <si>
    <t>załącznik 3.17 do siwz</t>
  </si>
  <si>
    <t>załącznik 3.1 do siwz</t>
  </si>
  <si>
    <t>załącznik 3.2 do siwz</t>
  </si>
  <si>
    <t>załącznik 3.3 do siwz</t>
  </si>
  <si>
    <t>załącznik 3.4 do siwz</t>
  </si>
  <si>
    <t>załącznik 3.5 do siwz</t>
  </si>
  <si>
    <t>załącznik 3.6 do siwz</t>
  </si>
  <si>
    <t>załącznik 3.7 do siwz</t>
  </si>
  <si>
    <t>załącznik 3.8 do siwz</t>
  </si>
  <si>
    <t>załącznik 3.9 do siwz</t>
  </si>
  <si>
    <t>załącznik 3.10 do siwz</t>
  </si>
  <si>
    <t>załącznik 3.11 do siwz</t>
  </si>
  <si>
    <t>załącznik 3.13 do siwz</t>
  </si>
  <si>
    <t>załącznik 3.14 do siwz</t>
  </si>
  <si>
    <t>załącznik 3.15 do siwz</t>
  </si>
  <si>
    <t>załącznik 3.16 do siwz</t>
  </si>
  <si>
    <t>załącznik 3.18 do siwz</t>
  </si>
  <si>
    <t>załącznik 3.19 do siwz</t>
  </si>
  <si>
    <t>załącznik 3.20 do siwz</t>
  </si>
  <si>
    <t>załącznik 3.21 do siwz</t>
  </si>
  <si>
    <t>załącznik 3.22 do siwz</t>
  </si>
  <si>
    <t>załącznik 3.23 do siwz</t>
  </si>
  <si>
    <t>załącznik 3.24 do siwz</t>
  </si>
  <si>
    <t>załącznik 3.25 do siwz</t>
  </si>
  <si>
    <t>załącznik 3.27 do siwz</t>
  </si>
  <si>
    <t>załącznik 3.28 do siwz</t>
  </si>
  <si>
    <t>załącznik 3.29 do siwz</t>
  </si>
  <si>
    <t>załącznik 3.31 do siwz</t>
  </si>
  <si>
    <t>załącznik 3.33 do siwz</t>
  </si>
  <si>
    <t>załącznik 3.34 do siwz</t>
  </si>
  <si>
    <r>
      <t>Sterylna osłona chirurgiczna na kończynę o wymiarach (37 x 75cm), wykonana z mocnego laminatu nieprzemakalnego, służaca do zabiegu artroskopii kolana, dodatkowo dwie taśmy lepne (10 x 50cm)  do zamocowania osłony na kończynie *</t>
    </r>
    <r>
      <rPr>
        <i/>
        <sz val="12"/>
        <rFont val="Times New Roman CE"/>
        <family val="0"/>
      </rPr>
      <t>Zamawiajacy dopuszcza  osłonę w rozmiarze 30cmx80cm z jedną taśmą w zestawie i drugą dołączaną w osobnym opakowaniu</t>
    </r>
  </si>
  <si>
    <t>*zmiana odp.2</t>
  </si>
  <si>
    <t>Zestaw do przezskórnej tracheostomii metodą Grigsa bez wielorazowego peana ze specjalnym szlifem do prowadnicy - zestaw uzupełniający, prowadnica Seldingera, rozszerzadło, rurkę tracheostomijną z mankietem niskociśnieniowym i mandrynem, rozm. 7,8, sterylny</t>
  </si>
  <si>
    <t>Cewnik dożylny systemem cewnik w cewniku, cewnik 1,7/16G/32cm, żyła podobojczykowa kaniula 80mm</t>
  </si>
  <si>
    <t>Cewnik dożylny systemem cewnik w cewniku, cewnik 1,7/5Fr/50cm; 2,0/6Fr/50cm, żyła podobojczykowa, kaniula 80mm</t>
  </si>
  <si>
    <t>Cewnik dożylny systemem cewnik w cewniku, cewnik 1,7/5Fr/35cm;1,4/4Fr/35cm żyła szyjna,kaniula 50mm</t>
  </si>
  <si>
    <t>Cewnik dożylny systemem cewnik w cewniku, cewnik 1,7/5Fr/50cm; 2,0/6Fr/50cm żyła szyjna, kaniula 50mm</t>
  </si>
  <si>
    <t>Cewnik dożylny systemem cewnik w cewniku, cewnik 1,7/5Fr/70cm; 2,0/6Fr/70cm, żyła odłokciowa, kaniula 50mm</t>
  </si>
  <si>
    <t>Cewnik do żyły centralnej z zaworem kulowym on-off, mandaryn do nakłucia skóry i skrzydełka mocujące G 16/130mm</t>
  </si>
  <si>
    <t>Cewnik do żyły centralnej z zaworem kulowym on-off mandaryn do nakłucia skóry i skrzydełka mocujące G 16/160mm</t>
  </si>
  <si>
    <t>Igła zewnątrzoponowa Tuohy dł 80mm G 18 znacznik głębokości</t>
  </si>
  <si>
    <t>33.14.13.21-6</t>
  </si>
  <si>
    <t>Precyzyjny regulator przepływu do infuzji płynów dł 150cm, możliwość obsługi jedną reką,regulacja na kole</t>
  </si>
  <si>
    <t>Zestaw do znieczulenia mieszanego ZO/PP 27G/18G</t>
  </si>
  <si>
    <t>Zestaw Mini Pack do znieczulenia ZO G18</t>
  </si>
  <si>
    <t xml:space="preserve">Silikonowa maska anestetyczna wielorazowego użytku, posiadająca elastyczny, miękki i przeźroczysty korpus ułatwiający obserwację pacjenta oraz anatomiczny kształt pozwalajacy na stabilny uchwyt. Maska wyposażona w ukształtowany kołnierz  umożliwiajacy „szczelne” jej dopasowanie do twarzy  wykonany z wysokiej klasy elastycznego silikonu odpornego na uszkodzenia podczas wielokrotnych procesów dekontaminacji. Maska o okrągłym kształcie. Rozmiary od 0 do 2  </t>
  </si>
  <si>
    <t xml:space="preserve">Silikonowa maska anestetyczna wielorazowego użytku, posiadająca elastyczny, miękki i przeźroczysty korpus ułatwiający obserwację pacjenta oraz anatomiczny kształt pozwalajacy na stabilny uchwyt. Maska wyposażona w ukształtowany kołnierz  umożliwiajacy „szczelne” jej dopasowanie do twarzy  wykonany z wysokiej klasy elastycznego silikonu odpornego na uszkodzenia podczas wielokrotnych procesów dekontaminacji. Maska anatomicznie uformowana w kształcie kropli. Rozmiary od 3 do 5  </t>
  </si>
  <si>
    <t>Maska twarzowa do wentylacji nieinwazyjnej przeznaczona do wielokrotnego użytku z przeżroczystą pokrywą, zaopatrzona w kątowe złącze, z obrotowym adapterem, w miekki żelowy mankiet, sprężysty pierścień pozwalający na precyzyjne dopasowanie maski do kształtu twarzy. Umocowanie maski ułatwiaja 4 punkty podporowe (tzw."trójkąt" maski i podparcie czołowe w postaci miękkiej żelowej podkładki) oraz dopinana na magnetyczny zacisk uprząż na głowę.Ramię zaopatrzone w podwójny element mocujący łączące maskę z podporą czołową posiada możliwość regulacji, do kazdej maski dołączony jest kolorystyczny szblon umożliwiający precyzyjny wybór rozmiaru maski, maska przeznaczona jest do 5-krotnego użytku, po uprzedniej dezynfekcji. Przeznaczona do pracy z aparatami z wbudowaną opcją NIV. Rozmiar S, M, L.</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</si>
  <si>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</si>
  <si>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op</t>
  </si>
  <si>
    <t>PAKIET 18- półautomatyczne igły do biopsji</t>
  </si>
  <si>
    <t>33.14.11.12-8</t>
  </si>
  <si>
    <t>Cewnik do podawania tlenu przez nos - wąsy</t>
  </si>
  <si>
    <t>33.14.12.00-2</t>
  </si>
  <si>
    <t>Przewód tlenowy o przekroju gwiazdy dł 210cm</t>
  </si>
  <si>
    <t>Maska tlenowa dla dorosłych z drenem, biologicznie czysta lub sterylna</t>
  </si>
  <si>
    <t>Maska tlenowa dla dzieci z drenem, biologicznie czysta lub sterylna</t>
  </si>
  <si>
    <t>Maseczka anestetyczna, przeźroczysta z mankietem powietrznym (z zaworem lub bez), oznaczenie kolorystyczne rozmiaru, bez lateksu, pełny zakres rozmiarów</t>
  </si>
  <si>
    <t>33.17.11.10-3</t>
  </si>
  <si>
    <t>Zestaw do pobierania wydzieliny z drzewa oskrzelowego z dodatkową nakrętką do zabezpieczenia próbki do badania, naklejka do opisu - 10ml</t>
  </si>
  <si>
    <t>Nebulizator z drenem i ustnikiem do podawania leków, pracujący skutecznie w zakresie 0-90 stopni o pojemności 6ml ze stabilną podstawką dyfuzową w zakresie 0-360 stopni (elementy nie wypadające w trakcie napełniania leku), skalowany co 1ml, rozbijający cząsteczki leku do wielkości od 1 do 3mikronów</t>
  </si>
  <si>
    <t>Rurka intubacyjna z modułowym systemem do odsysania z okolicy podgłośniowej zintegrowane z rurką intubacyjną zamykane złącze/port typu męskiego do odsysania umożliwiający podłączenie dodatkowej linii do odsysania ze złączem typu żeńskiego, mankiet uszczelniajacy niskociśnieniowy wysokoobjętościowy, sterylna rozm. 6-9</t>
  </si>
  <si>
    <t>Linia do odsysania z okolicy podgłośniowej ze złączem typu żeńskiego kompatybilna z wszystkimi rozmiarami rurki intubacyjnej wyposażonej w zintegrowane zlącze/port typu męskiego do odsysania z okolicy podgłośniowej, linia wyposazona w 2 zatyczki; jedna na złącze typu żeńskiego oraz druga na koniec dystalny linii sterylna</t>
  </si>
  <si>
    <t>Ostrza chirurgiczne ze stali węglowej jednorazowe nr 10-23 x 100szt</t>
  </si>
  <si>
    <t>33.14.14.11-4</t>
  </si>
  <si>
    <t>kod katalogowy,nazwa,producent</t>
  </si>
  <si>
    <t>Koszulka ochronna na cewnik do manometrii przełykowej wysokiej rozdzielczości x 20szt</t>
  </si>
  <si>
    <t>33.14.12.40-4</t>
  </si>
  <si>
    <t xml:space="preserve">                  </t>
  </si>
  <si>
    <t xml:space="preserve">Opis produktu  </t>
  </si>
  <si>
    <t>Aparat do infuzji w opakowaniu sterylnym w kolorze niebieskim .(folia-papier) komora min.6cm, bez ftalanów (zaznaczone na opakowaniu jednostkowym).Opakowanie kartonowe a 100szt</t>
  </si>
  <si>
    <t>33.19.41.00-7</t>
  </si>
  <si>
    <t>Aparat do przetoczeń krwi w opakowaniu sterylnym w kolorze czerwonym (folia-papier) komora min 9cm, bez ftalanów (zaznaczone na opakowaniu jednostkowym). Opakowanie kartonowe 100szt</t>
  </si>
  <si>
    <t>Aparat do szybkiego przetaczania krwi z pompką</t>
  </si>
  <si>
    <t>Przyrząd do przetaczania z pomiarem OCŻ, jednorazowego użytku, sterylny</t>
  </si>
  <si>
    <t>33.14.13.10-6</t>
  </si>
  <si>
    <t>Końcówki  do ssaka z kontrolą ssania do odsysania pola operacyjnego 4,6/6,5mm - długość 210 mm, sterylny (fiolia-papier) podwójnie pakowane z uchwytem ergonomicznym</t>
  </si>
  <si>
    <t>Dren łączący (końce żeńskie) CH 24x300mm (5,6/8,0) do ww. końcówki podwójnie pakowane</t>
  </si>
  <si>
    <t>Łączniki do drenów schodkowe 7 x 7mm,10 x 10mm,6 x 15 x 6mm</t>
  </si>
  <si>
    <t>Dreny Khera od CH 8 CH 22 lateksowo-silikonowe</t>
  </si>
  <si>
    <t>Sonda Sengstakena F16-20</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</si>
  <si>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</si>
  <si>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</si>
  <si>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33.14.12.20-8</t>
  </si>
  <si>
    <r>
      <t>Koreczek do kaniul typu Combi. Opakowanie  20</t>
    </r>
    <r>
      <rPr>
        <sz val="11"/>
        <rFont val="Times New Roman"/>
        <family val="1"/>
      </rPr>
      <t>0szt</t>
    </r>
  </si>
  <si>
    <t>Koreczek do kaniul. Opakowanie  200szt</t>
  </si>
  <si>
    <t>Igła iniekcyjna j.u., posiadająca ostre zakończenie, musi być odporna na odkształcenia, drożna, sterylna, rozmiar: 0,33 x 12mm ; 0,45 x 12mm ; 0,45 x 22mm ; 0,50 x 19mm ; 0,50 x 25mm ; 0,60 x 30mm ; 0,70 x 30mm ; 0,80 x 16mm ; 0,80 x 40mm ; 0,90 x 40mm  – na opakowaniu jednostkowym oznaczona długość ostrza (opakowanie 100 szt.) Wszystkie igły jednego producenta.</t>
  </si>
  <si>
    <t>33.14.13.20-9</t>
  </si>
  <si>
    <t>Igła iniekcyjna j.u., posiadająca ostre zakończenie, musi być odporna na odkształcenia, drożna, sterylna,  1,1 x 25mm ; 1,1 x 40mm ; 1,1 x 50mm ; 1,2 x 40mm  – na opakowaniu jednostkowym oznaczona długość ostrza (opakowanie 100 szt.) Wszystkie igły jednego producenta</t>
  </si>
  <si>
    <t>Bezpieczna igła iniekcyjna posiadająca zintegrowaną plastikową osłonę oznakowaną kolorem wg. rozmiaru aktywowaną metodą na zatrzask, która trwale chroni i zamyka igłę po jej uzyciu, rozmiary: 0,5-0,9 mm.Opakowanie 100szt</t>
  </si>
  <si>
    <t>6*</t>
  </si>
  <si>
    <t>7*</t>
  </si>
  <si>
    <t>8*</t>
  </si>
  <si>
    <t>9*</t>
  </si>
  <si>
    <t>*zmiana odpowiedzią 2</t>
  </si>
  <si>
    <r>
      <t>Elektroda szpatulkowa o dł całkowitej wraz z przedłużką 73mm, 85mm,10mm *</t>
    </r>
    <r>
      <rPr>
        <i/>
        <sz val="12"/>
        <rFont val="Times New Roman CE"/>
        <family val="0"/>
      </rPr>
      <t>Zamawiający dopuszcza elektrody szpatułkowe o dł. całkowitej 60mm, 80mm, 120mm</t>
    </r>
  </si>
  <si>
    <t xml:space="preserve">Kleszczyki do zamykania naczyń, zagięte, wielorazowe, dł.150mm z kablem dł.4m do ERBE- VIO 300D  autoklawowalne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</si>
</sst>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5">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sz val="11"/>
      <color indexed="8"/>
      <name val="Calibri"/>
      <family val="2"/>
    </font>
    <font>
      <sz val="11"/>
      <name val="Times New Roman"/>
      <family val="1"/>
    </font>
    <font>
      <sz val="18"/>
      <name val="Arial"/>
      <family val="2"/>
    </font>
    <font>
      <sz val="16"/>
      <name val="Times New Roman"/>
      <family val="1"/>
    </font>
    <font>
      <sz val="16"/>
      <name val="Arial"/>
      <family val="2"/>
    </font>
    <font>
      <b/>
      <sz val="12"/>
      <name val="Times New Roman"/>
      <family val="1"/>
    </font>
    <font>
      <sz val="9"/>
      <name val="Arial"/>
      <family val="2"/>
    </font>
    <font>
      <sz val="10"/>
      <name val="Times New Roman"/>
      <family val="1"/>
    </font>
    <font>
      <sz val="12"/>
      <name val="Arial"/>
      <family val="2"/>
    </font>
    <font>
      <sz val="12"/>
      <name val="Arial Narrow"/>
      <family val="2"/>
    </font>
    <font>
      <i/>
      <sz val="12"/>
      <name val="Times New Roman"/>
      <family val="1"/>
    </font>
    <font>
      <i/>
      <sz val="12"/>
      <name val="Times New Roman CE"/>
      <family val="0"/>
    </font>
    <font>
      <i/>
      <sz val="12"/>
      <color indexed="10"/>
      <name val="Times New Roman"/>
      <family val="1"/>
    </font>
    <font>
      <i/>
      <sz val="12"/>
      <color indexed="8"/>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1" fillId="0" borderId="0">
      <alignment/>
      <protection/>
    </xf>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90">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3" fontId="4" fillId="0" borderId="1" xfId="0" applyNumberFormat="1" applyFont="1" applyBorder="1" applyAlignment="1">
      <alignment/>
    </xf>
    <xf numFmtId="0" fontId="0" fillId="0" borderId="0" xfId="0" applyAlignment="1">
      <alignment wrapText="1"/>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horizontal="center"/>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0" fontId="0" fillId="0" borderId="1" xfId="0" applyBorder="1" applyAlignment="1">
      <alignment/>
    </xf>
    <xf numFmtId="0" fontId="8" fillId="0" borderId="1"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2" xfId="0" applyNumberFormat="1" applyFont="1" applyBorder="1" applyAlignment="1">
      <alignment/>
    </xf>
    <xf numFmtId="0" fontId="8" fillId="0" borderId="3"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 xfId="0" applyFont="1" applyFill="1" applyBorder="1" applyAlignment="1">
      <alignment wrapText="1"/>
    </xf>
    <xf numFmtId="0" fontId="8" fillId="0" borderId="1" xfId="0" applyNumberFormat="1" applyFont="1" applyBorder="1" applyAlignment="1">
      <alignment/>
    </xf>
    <xf numFmtId="0" fontId="8" fillId="0" borderId="6"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left" wrapText="1"/>
    </xf>
    <xf numFmtId="2" fontId="8" fillId="0" borderId="1" xfId="0" applyNumberFormat="1" applyFont="1" applyBorder="1" applyAlignment="1">
      <alignment horizontal="center" wrapText="1"/>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horizontal="left" wrapText="1"/>
    </xf>
    <xf numFmtId="2" fontId="8" fillId="0" borderId="0" xfId="0" applyNumberFormat="1" applyFont="1" applyBorder="1" applyAlignment="1">
      <alignment horizontal="center" wrapText="1"/>
    </xf>
    <xf numFmtId="2" fontId="8" fillId="0" borderId="0" xfId="0" applyNumberFormat="1" applyFont="1" applyBorder="1" applyAlignment="1">
      <alignment horizontal="center"/>
    </xf>
    <xf numFmtId="0" fontId="8" fillId="0" borderId="0" xfId="0" applyFont="1" applyBorder="1" applyAlignment="1">
      <alignment/>
    </xf>
    <xf numFmtId="0" fontId="8" fillId="0" borderId="11" xfId="0" applyFont="1" applyBorder="1" applyAlignment="1">
      <alignment/>
    </xf>
    <xf numFmtId="0" fontId="8" fillId="0" borderId="3" xfId="0" applyFont="1" applyBorder="1" applyAlignment="1">
      <alignment horizontal="center"/>
    </xf>
    <xf numFmtId="0" fontId="9" fillId="0" borderId="0" xfId="0" applyFont="1" applyAlignment="1">
      <alignment/>
    </xf>
    <xf numFmtId="0" fontId="8" fillId="0" borderId="1" xfId="0" applyFont="1" applyBorder="1" applyAlignment="1">
      <alignment wrapText="1"/>
    </xf>
    <xf numFmtId="2" fontId="8" fillId="0" borderId="11" xfId="0" applyNumberFormat="1" applyFont="1" applyBorder="1" applyAlignment="1">
      <alignment/>
    </xf>
    <xf numFmtId="0" fontId="8" fillId="0" borderId="4" xfId="0" applyFont="1" applyBorder="1" applyAlignment="1">
      <alignment horizontal="center" wrapText="1"/>
    </xf>
    <xf numFmtId="0" fontId="10" fillId="0" borderId="1" xfId="17" applyFont="1" applyBorder="1" applyAlignment="1">
      <alignment wrapText="1"/>
      <protection/>
    </xf>
    <xf numFmtId="0" fontId="8" fillId="0" borderId="1" xfId="17" applyFont="1" applyFill="1" applyBorder="1" applyAlignment="1">
      <alignment horizontal="left" vertical="center" wrapText="1"/>
      <protection/>
    </xf>
    <xf numFmtId="0" fontId="10" fillId="0" borderId="1" xfId="17" applyFont="1" applyFill="1" applyBorder="1" applyAlignment="1">
      <alignment wrapText="1"/>
      <protection/>
    </xf>
    <xf numFmtId="0" fontId="8" fillId="0" borderId="1" xfId="17" applyFont="1" applyFill="1" applyBorder="1" applyAlignment="1">
      <alignment wrapText="1"/>
      <protection/>
    </xf>
    <xf numFmtId="0" fontId="8" fillId="2" borderId="1" xfId="17" applyFont="1" applyFill="1" applyBorder="1" applyAlignment="1">
      <alignment horizontal="left" vertical="center" wrapText="1"/>
      <protection/>
    </xf>
    <xf numFmtId="0" fontId="8" fillId="0" borderId="1" xfId="17" applyFont="1" applyBorder="1" applyAlignment="1">
      <alignment horizontal="left" vertical="center" wrapText="1"/>
      <protection/>
    </xf>
    <xf numFmtId="0" fontId="4" fillId="0" borderId="6" xfId="0" applyFont="1" applyBorder="1" applyAlignment="1">
      <alignment/>
    </xf>
    <xf numFmtId="0" fontId="10" fillId="0" borderId="1" xfId="17" applyFont="1" applyFill="1" applyBorder="1" applyAlignment="1">
      <alignment horizontal="left" vertical="center" wrapText="1"/>
      <protection/>
    </xf>
    <xf numFmtId="0" fontId="8" fillId="0" borderId="2" xfId="0" applyFont="1" applyBorder="1" applyAlignment="1">
      <alignment horizontal="center"/>
    </xf>
    <xf numFmtId="0" fontId="8" fillId="0" borderId="11" xfId="0" applyFont="1" applyBorder="1" applyAlignment="1">
      <alignment horizontal="center"/>
    </xf>
    <xf numFmtId="2" fontId="8" fillId="0" borderId="0" xfId="0" applyNumberFormat="1" applyFont="1" applyBorder="1" applyAlignment="1">
      <alignment/>
    </xf>
    <xf numFmtId="0" fontId="8" fillId="0" borderId="0" xfId="0" applyFont="1" applyBorder="1" applyAlignment="1">
      <alignment wrapText="1"/>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4" fillId="0" borderId="4" xfId="0" applyFont="1" applyBorder="1" applyAlignment="1">
      <alignment/>
    </xf>
    <xf numFmtId="0" fontId="2" fillId="0" borderId="0" xfId="0" applyFont="1" applyAlignment="1">
      <alignment horizontal="center"/>
    </xf>
    <xf numFmtId="0" fontId="4" fillId="0" borderId="1" xfId="0" applyFont="1" applyBorder="1" applyAlignment="1">
      <alignment horizontal="left" wrapText="1"/>
    </xf>
    <xf numFmtId="0" fontId="4" fillId="0" borderId="1" xfId="0" applyFont="1" applyBorder="1" applyAlignment="1">
      <alignment horizontal="right"/>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right"/>
    </xf>
    <xf numFmtId="2" fontId="4" fillId="0" borderId="0" xfId="0" applyNumberFormat="1" applyFont="1" applyBorder="1" applyAlignment="1">
      <alignment horizontal="right" wrapText="1"/>
    </xf>
    <xf numFmtId="2" fontId="4" fillId="0" borderId="0" xfId="0" applyNumberFormat="1" applyFont="1" applyBorder="1" applyAlignment="1">
      <alignment horizontal="center"/>
    </xf>
    <xf numFmtId="2" fontId="4" fillId="0" borderId="0" xfId="0" applyNumberFormat="1" applyFont="1" applyBorder="1" applyAlignment="1">
      <alignment horizontal="center" wrapText="1"/>
    </xf>
    <xf numFmtId="2" fontId="4" fillId="0" borderId="0" xfId="0" applyNumberFormat="1" applyFont="1" applyBorder="1" applyAlignment="1">
      <alignment/>
    </xf>
    <xf numFmtId="0" fontId="8" fillId="0" borderId="3" xfId="0" applyFont="1" applyBorder="1" applyAlignment="1">
      <alignment wrapText="1"/>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8" fillId="0" borderId="1" xfId="0" applyFont="1" applyBorder="1" applyAlignment="1">
      <alignment horizontal="center" vertical="top" wrapText="1"/>
    </xf>
    <xf numFmtId="0" fontId="8" fillId="0" borderId="12" xfId="0" applyFont="1" applyBorder="1" applyAlignment="1">
      <alignment horizontal="center" wrapText="1"/>
    </xf>
    <xf numFmtId="0" fontId="8" fillId="0" borderId="12" xfId="0" applyFont="1" applyBorder="1" applyAlignment="1">
      <alignmen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0" fontId="8" fillId="0" borderId="12" xfId="0" applyFont="1" applyBorder="1" applyAlignment="1">
      <alignment horizontal="right" vertical="top" wrapText="1"/>
    </xf>
    <xf numFmtId="0" fontId="8" fillId="0" borderId="2" xfId="0" applyFont="1" applyBorder="1" applyAlignment="1">
      <alignment horizontal="left" wrapText="1"/>
    </xf>
    <xf numFmtId="0" fontId="8" fillId="0" borderId="3" xfId="0" applyFont="1" applyBorder="1" applyAlignment="1">
      <alignment horizontal="center" vertical="top" wrapText="1"/>
    </xf>
    <xf numFmtId="0" fontId="4" fillId="0" borderId="1" xfId="0" applyFont="1" applyBorder="1" applyAlignment="1">
      <alignment horizontal="left"/>
    </xf>
    <xf numFmtId="0" fontId="10" fillId="0" borderId="1" xfId="17" applyFont="1" applyBorder="1" applyAlignment="1">
      <alignment horizontal="center"/>
      <protection/>
    </xf>
    <xf numFmtId="0" fontId="10" fillId="0" borderId="1" xfId="17" applyFont="1" applyBorder="1" applyAlignment="1">
      <alignment horizontal="right"/>
      <protection/>
    </xf>
    <xf numFmtId="0" fontId="8" fillId="0" borderId="11" xfId="0" applyFont="1" applyBorder="1" applyAlignment="1">
      <alignment wrapText="1"/>
    </xf>
    <xf numFmtId="0" fontId="4" fillId="0" borderId="11" xfId="0" applyFont="1" applyBorder="1" applyAlignment="1">
      <alignment horizontal="right"/>
    </xf>
    <xf numFmtId="0" fontId="8" fillId="0" borderId="0" xfId="0" applyFont="1" applyAlignment="1">
      <alignment/>
    </xf>
    <xf numFmtId="0" fontId="7" fillId="0" borderId="0" xfId="0" applyFont="1" applyAlignment="1">
      <alignment/>
    </xf>
    <xf numFmtId="0" fontId="6"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8" fillId="0" borderId="1" xfId="0" applyFont="1" applyBorder="1" applyAlignment="1">
      <alignment vertical="top" wrapText="1"/>
    </xf>
    <xf numFmtId="0" fontId="16" fillId="0" borderId="1" xfId="0" applyFont="1" applyBorder="1" applyAlignment="1">
      <alignment horizontal="center" wrapText="1"/>
    </xf>
    <xf numFmtId="0" fontId="8" fillId="0" borderId="1" xfId="0" applyFont="1" applyBorder="1" applyAlignment="1">
      <alignment/>
    </xf>
    <xf numFmtId="0" fontId="18" fillId="0" borderId="0" xfId="0" applyFont="1" applyAlignment="1">
      <alignment/>
    </xf>
    <xf numFmtId="0" fontId="16" fillId="0" borderId="0" xfId="0" applyFont="1" applyBorder="1" applyAlignment="1">
      <alignment horizontal="center"/>
    </xf>
    <xf numFmtId="0" fontId="19" fillId="0" borderId="0" xfId="0" applyFont="1" applyAlignment="1">
      <alignment/>
    </xf>
    <xf numFmtId="0" fontId="4" fillId="0" borderId="0" xfId="0" applyFont="1" applyBorder="1" applyAlignment="1">
      <alignment horizontal="center"/>
    </xf>
    <xf numFmtId="0" fontId="20" fillId="0" borderId="0" xfId="0" applyFont="1" applyAlignment="1">
      <alignment/>
    </xf>
    <xf numFmtId="0" fontId="20" fillId="0" borderId="0" xfId="0" applyFont="1" applyAlignment="1">
      <alignment horizontal="justify"/>
    </xf>
    <xf numFmtId="4" fontId="4" fillId="0" borderId="1" xfId="0" applyNumberFormat="1" applyFont="1" applyBorder="1" applyAlignment="1">
      <alignment/>
    </xf>
    <xf numFmtId="4" fontId="4" fillId="0" borderId="1" xfId="0" applyNumberFormat="1" applyFont="1" applyBorder="1" applyAlignment="1">
      <alignment wrapText="1"/>
    </xf>
    <xf numFmtId="4" fontId="4" fillId="0" borderId="2" xfId="0" applyNumberFormat="1" applyFont="1" applyBorder="1" applyAlignment="1">
      <alignment/>
    </xf>
    <xf numFmtId="4" fontId="4" fillId="0" borderId="0" xfId="0" applyNumberFormat="1" applyFont="1" applyBorder="1" applyAlignment="1">
      <alignment/>
    </xf>
    <xf numFmtId="9" fontId="4" fillId="0" borderId="1" xfId="0" applyNumberFormat="1" applyFont="1" applyBorder="1" applyAlignment="1">
      <alignment/>
    </xf>
    <xf numFmtId="9" fontId="4" fillId="0" borderId="1" xfId="0" applyNumberFormat="1" applyFont="1" applyBorder="1" applyAlignment="1">
      <alignment wrapText="1"/>
    </xf>
    <xf numFmtId="4" fontId="8" fillId="0" borderId="1" xfId="0" applyNumberFormat="1" applyFont="1" applyBorder="1" applyAlignment="1">
      <alignment wrapText="1"/>
    </xf>
    <xf numFmtId="4" fontId="0" fillId="0" borderId="1" xfId="0" applyNumberFormat="1" applyBorder="1" applyAlignment="1">
      <alignment/>
    </xf>
    <xf numFmtId="4" fontId="8" fillId="0" borderId="2" xfId="0" applyNumberFormat="1" applyFont="1" applyBorder="1" applyAlignment="1">
      <alignment/>
    </xf>
    <xf numFmtId="4" fontId="0" fillId="0" borderId="2" xfId="0" applyNumberForma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4" fontId="4" fillId="0" borderId="5" xfId="0" applyNumberFormat="1" applyFont="1" applyBorder="1" applyAlignment="1">
      <alignment/>
    </xf>
    <xf numFmtId="4" fontId="8" fillId="0" borderId="5" xfId="0" applyNumberFormat="1" applyFont="1" applyBorder="1" applyAlignment="1">
      <alignment/>
    </xf>
    <xf numFmtId="4" fontId="8" fillId="0" borderId="9" xfId="0" applyNumberFormat="1" applyFont="1" applyBorder="1" applyAlignment="1">
      <alignment/>
    </xf>
    <xf numFmtId="9" fontId="4" fillId="0" borderId="5" xfId="0" applyNumberFormat="1" applyFont="1" applyBorder="1" applyAlignment="1">
      <alignment/>
    </xf>
    <xf numFmtId="9" fontId="8" fillId="0" borderId="1" xfId="0" applyNumberFormat="1" applyFont="1" applyBorder="1" applyAlignment="1">
      <alignment/>
    </xf>
    <xf numFmtId="0" fontId="8" fillId="0" borderId="14" xfId="0" applyFont="1" applyBorder="1" applyAlignment="1">
      <alignment horizontal="center"/>
    </xf>
    <xf numFmtId="0" fontId="8" fillId="0" borderId="14" xfId="0" applyFont="1" applyBorder="1" applyAlignment="1">
      <alignment/>
    </xf>
    <xf numFmtId="4" fontId="8" fillId="0" borderId="1" xfId="0" applyNumberFormat="1" applyFont="1" applyBorder="1" applyAlignment="1">
      <alignment horizontal="center" wrapText="1"/>
    </xf>
    <xf numFmtId="4" fontId="8" fillId="0" borderId="4" xfId="0" applyNumberFormat="1" applyFont="1" applyBorder="1" applyAlignment="1">
      <alignment horizontal="center" wrapText="1"/>
    </xf>
    <xf numFmtId="4" fontId="8" fillId="0" borderId="4" xfId="0" applyNumberFormat="1" applyFont="1" applyBorder="1" applyAlignment="1">
      <alignment/>
    </xf>
    <xf numFmtId="9" fontId="8" fillId="0" borderId="1" xfId="0" applyNumberFormat="1" applyFont="1" applyBorder="1" applyAlignment="1">
      <alignment horizontal="center"/>
    </xf>
    <xf numFmtId="4" fontId="8" fillId="0" borderId="11" xfId="0" applyNumberFormat="1" applyFont="1" applyBorder="1" applyAlignment="1">
      <alignment/>
    </xf>
    <xf numFmtId="9" fontId="0" fillId="0" borderId="1" xfId="0" applyNumberFormat="1" applyBorder="1" applyAlignment="1">
      <alignment/>
    </xf>
    <xf numFmtId="4" fontId="8" fillId="0" borderId="4" xfId="0" applyNumberFormat="1" applyFont="1" applyBorder="1" applyAlignment="1">
      <alignment horizontal="center"/>
    </xf>
    <xf numFmtId="4" fontId="8" fillId="0" borderId="1" xfId="0" applyNumberFormat="1" applyFont="1" applyBorder="1" applyAlignment="1">
      <alignment horizontal="right" wrapText="1"/>
    </xf>
    <xf numFmtId="4" fontId="8" fillId="0" borderId="3" xfId="0" applyNumberFormat="1" applyFont="1" applyBorder="1" applyAlignment="1">
      <alignment horizontal="center" wrapText="1"/>
    </xf>
    <xf numFmtId="4" fontId="8" fillId="0" borderId="2" xfId="0" applyNumberFormat="1" applyFont="1" applyBorder="1" applyAlignment="1">
      <alignment horizontal="right" wrapText="1"/>
    </xf>
    <xf numFmtId="4" fontId="4" fillId="0" borderId="3" xfId="0" applyNumberFormat="1" applyFont="1" applyBorder="1" applyAlignment="1">
      <alignment/>
    </xf>
    <xf numFmtId="9" fontId="8" fillId="0" borderId="5" xfId="0" applyNumberFormat="1" applyFont="1" applyBorder="1" applyAlignment="1">
      <alignment/>
    </xf>
    <xf numFmtId="4" fontId="4" fillId="0" borderId="0" xfId="0" applyNumberFormat="1" applyFont="1" applyAlignment="1">
      <alignment/>
    </xf>
    <xf numFmtId="4" fontId="4" fillId="0" borderId="1" xfId="0" applyNumberFormat="1" applyFont="1" applyBorder="1" applyAlignment="1">
      <alignment horizontal="center" wrapText="1"/>
    </xf>
    <xf numFmtId="4" fontId="4" fillId="0" borderId="2" xfId="0" applyNumberFormat="1" applyFont="1" applyBorder="1" applyAlignment="1">
      <alignment horizontal="right"/>
    </xf>
    <xf numFmtId="9" fontId="4" fillId="0" borderId="1" xfId="0" applyNumberFormat="1" applyFont="1" applyBorder="1" applyAlignment="1">
      <alignment horizontal="center"/>
    </xf>
    <xf numFmtId="4" fontId="4" fillId="0" borderId="1" xfId="0" applyNumberFormat="1" applyFont="1" applyBorder="1" applyAlignment="1">
      <alignment horizontal="right" wrapText="1"/>
    </xf>
    <xf numFmtId="4" fontId="0" fillId="0" borderId="0" xfId="0" applyNumberFormat="1" applyAlignment="1">
      <alignment/>
    </xf>
    <xf numFmtId="4" fontId="8" fillId="0" borderId="13" xfId="0" applyNumberFormat="1" applyFont="1" applyBorder="1" applyAlignment="1">
      <alignment horizontal="center"/>
    </xf>
    <xf numFmtId="4" fontId="8" fillId="0" borderId="13" xfId="0" applyNumberFormat="1" applyFont="1" applyBorder="1" applyAlignment="1">
      <alignment horizontal="left" wrapText="1"/>
    </xf>
    <xf numFmtId="4" fontId="8" fillId="0" borderId="13" xfId="0" applyNumberFormat="1" applyFont="1" applyBorder="1" applyAlignment="1">
      <alignment horizontal="center" wrapText="1"/>
    </xf>
    <xf numFmtId="4" fontId="8" fillId="0" borderId="2" xfId="0" applyNumberFormat="1" applyFont="1" applyBorder="1" applyAlignment="1">
      <alignment horizontal="left" wrapText="1"/>
    </xf>
    <xf numFmtId="4" fontId="0" fillId="0" borderId="2" xfId="0" applyNumberFormat="1" applyFont="1" applyBorder="1" applyAlignment="1">
      <alignment horizontal="left" wrapText="1"/>
    </xf>
    <xf numFmtId="4" fontId="8" fillId="0" borderId="2" xfId="0" applyNumberFormat="1" applyFont="1" applyBorder="1" applyAlignment="1">
      <alignment horizontal="center" wrapText="1"/>
    </xf>
    <xf numFmtId="9" fontId="8" fillId="0" borderId="13" xfId="0" applyNumberFormat="1" applyFont="1" applyBorder="1" applyAlignment="1">
      <alignment horizontal="left" wrapText="1"/>
    </xf>
    <xf numFmtId="4" fontId="8" fillId="0" borderId="1" xfId="0" applyNumberFormat="1" applyFont="1" applyBorder="1" applyAlignment="1">
      <alignment/>
    </xf>
    <xf numFmtId="4" fontId="8" fillId="0" borderId="1" xfId="0" applyNumberFormat="1" applyFont="1" applyBorder="1" applyAlignment="1">
      <alignment horizontal="center"/>
    </xf>
    <xf numFmtId="4" fontId="8" fillId="0" borderId="4" xfId="0" applyNumberFormat="1" applyFont="1" applyBorder="1" applyAlignment="1">
      <alignment horizontal="right" wrapText="1"/>
    </xf>
    <xf numFmtId="0" fontId="8" fillId="0" borderId="5" xfId="0" applyFont="1" applyBorder="1" applyAlignment="1">
      <alignment horizontal="center" wrapText="1"/>
    </xf>
    <xf numFmtId="4" fontId="8" fillId="0" borderId="14" xfId="0" applyNumberFormat="1" applyFont="1" applyBorder="1" applyAlignment="1">
      <alignment horizontal="center" wrapText="1"/>
    </xf>
    <xf numFmtId="4" fontId="8" fillId="0" borderId="0" xfId="0" applyNumberFormat="1" applyFont="1" applyAlignment="1">
      <alignment/>
    </xf>
    <xf numFmtId="4" fontId="8" fillId="0" borderId="1" xfId="0" applyNumberFormat="1" applyFont="1" applyBorder="1" applyAlignment="1">
      <alignment horizontal="right"/>
    </xf>
    <xf numFmtId="9" fontId="17" fillId="0" borderId="1" xfId="0" applyNumberFormat="1" applyFont="1" applyBorder="1" applyAlignment="1">
      <alignment horizontal="center"/>
    </xf>
    <xf numFmtId="0" fontId="8" fillId="0" borderId="0" xfId="0" applyFont="1" applyFill="1" applyBorder="1" applyAlignment="1">
      <alignment wrapText="1"/>
    </xf>
    <xf numFmtId="4" fontId="4" fillId="0" borderId="15" xfId="0" applyNumberFormat="1" applyFont="1" applyBorder="1" applyAlignment="1">
      <alignment/>
    </xf>
    <xf numFmtId="0" fontId="8" fillId="0" borderId="1" xfId="0" applyFont="1" applyFill="1" applyBorder="1" applyAlignment="1">
      <alignment horizontal="center"/>
    </xf>
    <xf numFmtId="0" fontId="8" fillId="0" borderId="4" xfId="0" applyFont="1" applyBorder="1" applyAlignment="1">
      <alignment wrapText="1"/>
    </xf>
    <xf numFmtId="0" fontId="8" fillId="0" borderId="4" xfId="0" applyNumberFormat="1" applyFont="1" applyBorder="1" applyAlignment="1">
      <alignment/>
    </xf>
    <xf numFmtId="0" fontId="8" fillId="0" borderId="12" xfId="0" applyFont="1" applyFill="1" applyBorder="1" applyAlignment="1">
      <alignment wrapText="1"/>
    </xf>
    <xf numFmtId="0" fontId="2" fillId="0" borderId="0"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vertical="top" wrapText="1"/>
    </xf>
    <xf numFmtId="0" fontId="6" fillId="0" borderId="9" xfId="0" applyFont="1" applyBorder="1" applyAlignment="1">
      <alignment horizontal="center"/>
    </xf>
    <xf numFmtId="0" fontId="21" fillId="0" borderId="0" xfId="0" applyFont="1" applyAlignment="1">
      <alignment wrapText="1"/>
    </xf>
    <xf numFmtId="0" fontId="8" fillId="0" borderId="0" xfId="0" applyFont="1" applyBorder="1" applyAlignment="1">
      <alignment horizontal="left" wrapText="1"/>
    </xf>
    <xf numFmtId="0" fontId="8" fillId="0" borderId="1" xfId="0" applyFont="1" applyFill="1" applyBorder="1" applyAlignment="1">
      <alignment vertical="top" wrapText="1"/>
    </xf>
  </cellXfs>
  <cellStyles count="7">
    <cellStyle name="Normal" xfId="0"/>
    <cellStyle name="Comma" xfId="15"/>
    <cellStyle name="Comma [0]" xfId="16"/>
    <cellStyle name="Excel Built-in Normal"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9"/>
  <sheetViews>
    <sheetView zoomScale="85" zoomScaleNormal="85" workbookViewId="0" topLeftCell="A1">
      <selection activeCell="B15" sqref="B15"/>
    </sheetView>
  </sheetViews>
  <sheetFormatPr defaultColWidth="9.00390625" defaultRowHeight="12.75"/>
  <cols>
    <col min="1" max="1" width="4.875" style="0" customWidth="1"/>
    <col min="2" max="2" width="54.625" style="0" customWidth="1"/>
    <col min="3" max="3" width="4.75390625" style="0" customWidth="1"/>
    <col min="4" max="4" width="11.875" style="0" customWidth="1"/>
    <col min="5" max="5" width="9.25390625" style="0" customWidth="1"/>
    <col min="6" max="6" width="9.375" style="0" customWidth="1"/>
    <col min="7" max="7" width="5.75390625" style="0" customWidth="1"/>
    <col min="8" max="8" width="9.25390625" style="0" customWidth="1"/>
    <col min="9" max="9" width="10.25390625" style="0" customWidth="1"/>
    <col min="10" max="10" width="10.125" style="0" customWidth="1"/>
    <col min="11" max="11" width="13.75390625" style="0" customWidth="1"/>
  </cols>
  <sheetData>
    <row r="1" spans="9:11" ht="12.75">
      <c r="I1" t="s">
        <v>285</v>
      </c>
      <c r="K1" t="s">
        <v>252</v>
      </c>
    </row>
    <row r="2" spans="1:13" ht="22.5">
      <c r="A2" s="183" t="s">
        <v>175</v>
      </c>
      <c r="B2" s="183"/>
      <c r="C2" s="183"/>
      <c r="D2" s="183"/>
      <c r="E2" s="183"/>
      <c r="F2" s="183"/>
      <c r="G2" s="183"/>
      <c r="H2" s="183"/>
      <c r="I2" s="183"/>
      <c r="J2" s="183"/>
      <c r="K2" s="2"/>
      <c r="L2" s="2"/>
      <c r="M2" s="2"/>
    </row>
    <row r="3" spans="1:13" ht="12.75">
      <c r="A3" s="2"/>
      <c r="B3" s="2"/>
      <c r="C3" s="2"/>
      <c r="D3" s="2"/>
      <c r="E3" s="2"/>
      <c r="F3" s="2"/>
      <c r="G3" s="2"/>
      <c r="H3" s="2"/>
      <c r="I3" s="2"/>
      <c r="J3" s="2"/>
      <c r="K3" s="2"/>
      <c r="L3" s="2"/>
      <c r="M3" s="2"/>
    </row>
    <row r="4" spans="1:13" ht="63">
      <c r="A4" s="3" t="s">
        <v>226</v>
      </c>
      <c r="B4" s="3" t="s">
        <v>227</v>
      </c>
      <c r="C4" s="3" t="s">
        <v>228</v>
      </c>
      <c r="D4" s="4" t="s">
        <v>229</v>
      </c>
      <c r="E4" s="3" t="s">
        <v>230</v>
      </c>
      <c r="F4" s="4" t="s">
        <v>231</v>
      </c>
      <c r="G4" s="3" t="s">
        <v>232</v>
      </c>
      <c r="H4" s="4" t="s">
        <v>233</v>
      </c>
      <c r="I4" s="4" t="s">
        <v>234</v>
      </c>
      <c r="J4" s="4" t="s">
        <v>235</v>
      </c>
      <c r="K4" s="4" t="s">
        <v>236</v>
      </c>
      <c r="L4" s="5"/>
      <c r="M4" s="5"/>
    </row>
    <row r="5" spans="1:13" ht="351" customHeight="1">
      <c r="A5" s="3">
        <v>1</v>
      </c>
      <c r="B5" s="6" t="s">
        <v>93</v>
      </c>
      <c r="C5" s="7" t="s">
        <v>237</v>
      </c>
      <c r="D5" s="7"/>
      <c r="E5" s="7">
        <v>60</v>
      </c>
      <c r="F5" s="125"/>
      <c r="G5" s="129"/>
      <c r="H5" s="125">
        <f>F5*G5+F5</f>
        <v>0</v>
      </c>
      <c r="I5" s="125">
        <f>E5*F5</f>
        <v>0</v>
      </c>
      <c r="J5" s="125">
        <f>I5*G5+I5</f>
        <v>0</v>
      </c>
      <c r="K5" s="7" t="s">
        <v>238</v>
      </c>
      <c r="L5" s="5"/>
      <c r="M5" s="5"/>
    </row>
    <row r="6" spans="1:13" ht="99.75" customHeight="1">
      <c r="A6" s="4" t="s">
        <v>94</v>
      </c>
      <c r="B6" s="187" t="s">
        <v>95</v>
      </c>
      <c r="C6" s="7"/>
      <c r="D6" s="7"/>
      <c r="E6" s="7"/>
      <c r="F6" s="125"/>
      <c r="G6" s="129"/>
      <c r="H6" s="125"/>
      <c r="I6" s="125"/>
      <c r="J6" s="125"/>
      <c r="K6" s="7"/>
      <c r="L6" s="5"/>
      <c r="M6" s="5"/>
    </row>
    <row r="7" spans="1:13" ht="69" customHeight="1">
      <c r="A7" s="3">
        <v>2</v>
      </c>
      <c r="B7" s="6" t="s">
        <v>14</v>
      </c>
      <c r="C7" s="7" t="s">
        <v>239</v>
      </c>
      <c r="D7" s="7"/>
      <c r="E7" s="8">
        <v>100</v>
      </c>
      <c r="F7" s="125"/>
      <c r="G7" s="129"/>
      <c r="H7" s="125">
        <f>F7*G7+F7</f>
        <v>0</v>
      </c>
      <c r="I7" s="125">
        <f>E7*F7</f>
        <v>0</v>
      </c>
      <c r="J7" s="125">
        <f>I7*G7+I7</f>
        <v>0</v>
      </c>
      <c r="K7" s="7" t="s">
        <v>240</v>
      </c>
      <c r="L7" s="5"/>
      <c r="M7" s="5"/>
    </row>
    <row r="8" spans="1:11" s="9" customFormat="1" ht="47.25">
      <c r="A8" s="3">
        <v>3</v>
      </c>
      <c r="B8" s="6" t="s">
        <v>241</v>
      </c>
      <c r="C8" s="6" t="s">
        <v>239</v>
      </c>
      <c r="D8" s="6"/>
      <c r="E8" s="6">
        <v>10500</v>
      </c>
      <c r="F8" s="126"/>
      <c r="G8" s="130"/>
      <c r="H8" s="125">
        <f>F8*G8+F8</f>
        <v>0</v>
      </c>
      <c r="I8" s="125">
        <f>E8*F8</f>
        <v>0</v>
      </c>
      <c r="J8" s="125">
        <f>I8*G8+I8</f>
        <v>0</v>
      </c>
      <c r="K8" s="7" t="s">
        <v>238</v>
      </c>
    </row>
    <row r="9" spans="1:11" ht="16.5" customHeight="1">
      <c r="A9" s="3">
        <v>4</v>
      </c>
      <c r="B9" s="7" t="s">
        <v>242</v>
      </c>
      <c r="C9" s="7" t="s">
        <v>239</v>
      </c>
      <c r="D9" s="7"/>
      <c r="E9" s="7">
        <v>2960</v>
      </c>
      <c r="F9" s="125"/>
      <c r="G9" s="129"/>
      <c r="H9" s="125">
        <f>F9*G9+F9</f>
        <v>0</v>
      </c>
      <c r="I9" s="125">
        <f>E9*F9</f>
        <v>0</v>
      </c>
      <c r="J9" s="125">
        <f>I9*G9+I9</f>
        <v>0</v>
      </c>
      <c r="K9" s="7" t="s">
        <v>243</v>
      </c>
    </row>
    <row r="10" spans="1:11" ht="185.25" customHeight="1">
      <c r="A10" s="3">
        <v>5</v>
      </c>
      <c r="B10" s="6" t="s">
        <v>96</v>
      </c>
      <c r="C10" s="7" t="s">
        <v>239</v>
      </c>
      <c r="D10" s="7"/>
      <c r="E10" s="7">
        <v>10</v>
      </c>
      <c r="F10" s="125"/>
      <c r="G10" s="129"/>
      <c r="H10" s="125">
        <f>F10*G10+F10</f>
        <v>0</v>
      </c>
      <c r="I10" s="125">
        <f>E10*F10</f>
        <v>0</v>
      </c>
      <c r="J10" s="125">
        <f>I10*G10+I10</f>
        <v>0</v>
      </c>
      <c r="K10" s="7" t="s">
        <v>244</v>
      </c>
    </row>
    <row r="11" spans="1:13" ht="15.75">
      <c r="A11" s="7"/>
      <c r="B11" s="10" t="s">
        <v>245</v>
      </c>
      <c r="C11" s="10"/>
      <c r="D11" s="10"/>
      <c r="E11" s="10"/>
      <c r="F11" s="127"/>
      <c r="G11" s="127"/>
      <c r="H11" s="127"/>
      <c r="I11" s="127">
        <f>SUM(I5:I10)</f>
        <v>0</v>
      </c>
      <c r="J11" s="127">
        <f>SUM(J5:J10)</f>
        <v>0</v>
      </c>
      <c r="K11" s="11"/>
      <c r="L11" s="5"/>
      <c r="M11" s="5"/>
    </row>
    <row r="12" spans="1:13" ht="15.75">
      <c r="A12" s="12"/>
      <c r="B12" s="12" t="s">
        <v>378</v>
      </c>
      <c r="C12" s="12"/>
      <c r="D12" s="12"/>
      <c r="E12" s="12"/>
      <c r="F12" s="128"/>
      <c r="G12" s="128"/>
      <c r="H12" s="128" t="s">
        <v>39</v>
      </c>
      <c r="I12" s="128">
        <f>J11-I11</f>
        <v>0</v>
      </c>
      <c r="J12" s="128"/>
      <c r="K12" s="5"/>
      <c r="L12" s="5"/>
      <c r="M12" s="5"/>
    </row>
    <row r="13" spans="1:13" ht="15.75">
      <c r="A13" s="12"/>
      <c r="B13" s="12"/>
      <c r="C13" s="12"/>
      <c r="D13" s="12"/>
      <c r="E13" s="12"/>
      <c r="F13" s="12"/>
      <c r="G13" s="12"/>
      <c r="H13" s="12"/>
      <c r="I13" s="12"/>
      <c r="J13" s="12"/>
      <c r="K13" s="5"/>
      <c r="L13" s="5"/>
      <c r="M13" s="5"/>
    </row>
    <row r="14" spans="1:13" ht="15.75">
      <c r="A14" s="12"/>
      <c r="B14" s="12"/>
      <c r="C14" s="12"/>
      <c r="D14" s="12"/>
      <c r="E14" s="12"/>
      <c r="F14" s="12"/>
      <c r="G14" s="12"/>
      <c r="H14" s="12"/>
      <c r="I14" s="12"/>
      <c r="J14" s="12"/>
      <c r="K14" s="5"/>
      <c r="L14" s="5"/>
      <c r="M14" s="5"/>
    </row>
    <row r="15" spans="1:13" ht="15.75">
      <c r="A15" s="12"/>
      <c r="B15" s="12"/>
      <c r="C15" s="12"/>
      <c r="D15" s="12"/>
      <c r="E15" s="12"/>
      <c r="F15" s="12"/>
      <c r="G15" s="12"/>
      <c r="H15" s="12"/>
      <c r="I15" s="12"/>
      <c r="J15" s="12"/>
      <c r="K15" s="5"/>
      <c r="L15" s="5"/>
      <c r="M15" s="5"/>
    </row>
    <row r="16" spans="1:13" ht="15.75">
      <c r="A16" s="12"/>
      <c r="B16" s="12"/>
      <c r="C16" s="12"/>
      <c r="D16" s="12"/>
      <c r="E16" s="12"/>
      <c r="F16" s="12"/>
      <c r="G16" s="12"/>
      <c r="H16" s="12"/>
      <c r="I16" s="12"/>
      <c r="J16" s="12"/>
      <c r="K16" s="5"/>
      <c r="L16" s="5"/>
      <c r="M16" s="5"/>
    </row>
    <row r="17" spans="1:13" ht="15.75">
      <c r="A17" s="12"/>
      <c r="B17" s="12"/>
      <c r="C17" s="12"/>
      <c r="D17" s="12"/>
      <c r="E17" s="12"/>
      <c r="F17" s="12"/>
      <c r="G17" s="12"/>
      <c r="H17" s="12"/>
      <c r="I17" s="12"/>
      <c r="J17" s="12"/>
      <c r="K17" s="5"/>
      <c r="L17" s="5"/>
      <c r="M17" s="5"/>
    </row>
    <row r="18" spans="1:13" ht="15.75">
      <c r="A18" s="12"/>
      <c r="B18" s="12"/>
      <c r="C18" s="12"/>
      <c r="D18" s="12"/>
      <c r="E18" s="12"/>
      <c r="F18" s="12"/>
      <c r="G18" s="12"/>
      <c r="H18" s="12"/>
      <c r="I18" s="12"/>
      <c r="J18" s="12"/>
      <c r="K18" s="5"/>
      <c r="L18" s="5"/>
      <c r="M18" s="5"/>
    </row>
    <row r="19" spans="1:13" ht="15.75">
      <c r="A19" s="12"/>
      <c r="B19" s="12"/>
      <c r="C19" s="12"/>
      <c r="D19" s="12"/>
      <c r="E19" s="12"/>
      <c r="F19" s="12"/>
      <c r="G19" s="12"/>
      <c r="H19" s="12"/>
      <c r="I19" s="12"/>
      <c r="J19" s="12"/>
      <c r="K19" s="5"/>
      <c r="L19" s="5"/>
      <c r="M19" s="5"/>
    </row>
    <row r="20" spans="1:13" ht="15.75">
      <c r="A20" s="12"/>
      <c r="B20" s="12"/>
      <c r="C20" s="12"/>
      <c r="D20" s="12"/>
      <c r="E20" s="12"/>
      <c r="F20" s="12"/>
      <c r="G20" s="12"/>
      <c r="H20" s="12"/>
      <c r="I20" s="12"/>
      <c r="J20" s="12"/>
      <c r="K20" s="5"/>
      <c r="L20" s="5"/>
      <c r="M20" s="5"/>
    </row>
    <row r="21" spans="1:13" ht="15.75">
      <c r="A21" s="12"/>
      <c r="B21" s="12"/>
      <c r="C21" s="12"/>
      <c r="D21" s="12"/>
      <c r="E21" s="12"/>
      <c r="F21" s="12"/>
      <c r="G21" s="12"/>
      <c r="H21" s="12"/>
      <c r="I21" s="12"/>
      <c r="J21" s="12"/>
      <c r="K21" s="5"/>
      <c r="L21" s="5"/>
      <c r="M21" s="5"/>
    </row>
    <row r="22" spans="1:13" ht="15.75">
      <c r="A22" s="12"/>
      <c r="B22" s="12"/>
      <c r="C22" s="12"/>
      <c r="D22" s="12"/>
      <c r="E22" s="12"/>
      <c r="F22" s="12"/>
      <c r="G22" s="12"/>
      <c r="H22" s="12"/>
      <c r="I22" s="12"/>
      <c r="J22" s="12"/>
      <c r="K22" s="5"/>
      <c r="L22" s="5"/>
      <c r="M22" s="5"/>
    </row>
    <row r="23" spans="1:13" ht="15.75">
      <c r="A23" s="12"/>
      <c r="B23" s="12"/>
      <c r="C23" s="12"/>
      <c r="D23" s="12"/>
      <c r="E23" s="12"/>
      <c r="F23" s="12"/>
      <c r="G23" s="12"/>
      <c r="H23" s="12"/>
      <c r="I23" s="12"/>
      <c r="J23" s="12"/>
      <c r="K23" s="5"/>
      <c r="L23" s="5"/>
      <c r="M23" s="5"/>
    </row>
    <row r="24" spans="1:13" ht="15.75">
      <c r="A24" s="12"/>
      <c r="B24" s="12"/>
      <c r="C24" s="12"/>
      <c r="D24" s="12"/>
      <c r="E24" s="12"/>
      <c r="F24" s="12"/>
      <c r="G24" s="12"/>
      <c r="H24" s="12"/>
      <c r="I24" s="12"/>
      <c r="J24" s="12"/>
      <c r="K24" s="5"/>
      <c r="L24" s="5"/>
      <c r="M24" s="5"/>
    </row>
    <row r="25" spans="1:13" ht="15.75">
      <c r="A25" s="12"/>
      <c r="B25" s="12"/>
      <c r="C25" s="12"/>
      <c r="D25" s="12"/>
      <c r="E25" s="12"/>
      <c r="F25" s="12"/>
      <c r="G25" s="12"/>
      <c r="H25" s="12"/>
      <c r="I25" s="12"/>
      <c r="J25" s="12"/>
      <c r="K25" s="5"/>
      <c r="L25" s="5"/>
      <c r="M25" s="5"/>
    </row>
    <row r="26" spans="1:13" ht="15.75">
      <c r="A26" s="12"/>
      <c r="B26" s="12"/>
      <c r="C26" s="12"/>
      <c r="D26" s="12"/>
      <c r="E26" s="12"/>
      <c r="F26" s="12"/>
      <c r="G26" s="12"/>
      <c r="H26" s="12"/>
      <c r="I26" s="12"/>
      <c r="J26" s="12"/>
      <c r="K26" s="5"/>
      <c r="L26" s="5"/>
      <c r="M26" s="5"/>
    </row>
    <row r="27" spans="1:13" ht="15.75">
      <c r="A27" s="12"/>
      <c r="B27" s="12"/>
      <c r="C27" s="12"/>
      <c r="D27" s="12"/>
      <c r="E27" s="12"/>
      <c r="F27" s="12"/>
      <c r="G27" s="12"/>
      <c r="H27" s="12"/>
      <c r="I27" s="12"/>
      <c r="J27" s="12"/>
      <c r="K27" s="5"/>
      <c r="L27" s="5"/>
      <c r="M27" s="5"/>
    </row>
    <row r="28" spans="1:13" ht="15.75">
      <c r="A28" s="12"/>
      <c r="B28" s="12"/>
      <c r="C28" s="12"/>
      <c r="D28" s="12"/>
      <c r="E28" s="12"/>
      <c r="F28" s="12"/>
      <c r="G28" s="12"/>
      <c r="H28" s="12"/>
      <c r="I28" s="12"/>
      <c r="J28" s="12"/>
      <c r="K28" s="5"/>
      <c r="L28" s="5"/>
      <c r="M28" s="5"/>
    </row>
    <row r="29" spans="1:13" ht="15.75">
      <c r="A29" s="12"/>
      <c r="B29" s="12"/>
      <c r="C29" s="12"/>
      <c r="D29" s="12"/>
      <c r="E29" s="12"/>
      <c r="F29" s="12"/>
      <c r="G29" s="12"/>
      <c r="H29" s="12"/>
      <c r="I29" s="12"/>
      <c r="J29" s="12"/>
      <c r="K29" s="5"/>
      <c r="L29" s="5"/>
      <c r="M29" s="5"/>
    </row>
    <row r="30" spans="1:13" ht="15.75">
      <c r="A30" s="12"/>
      <c r="B30" s="12"/>
      <c r="C30" s="12"/>
      <c r="D30" s="12"/>
      <c r="E30" s="12"/>
      <c r="F30" s="12"/>
      <c r="G30" s="12"/>
      <c r="H30" s="12"/>
      <c r="I30" s="12"/>
      <c r="J30" s="12"/>
      <c r="K30" s="5"/>
      <c r="L30" s="5"/>
      <c r="M30" s="5"/>
    </row>
    <row r="31" spans="1:13" ht="15.75">
      <c r="A31" s="12"/>
      <c r="B31" s="12"/>
      <c r="C31" s="12"/>
      <c r="D31" s="12"/>
      <c r="E31" s="12"/>
      <c r="F31" s="12"/>
      <c r="G31" s="12"/>
      <c r="H31" s="12"/>
      <c r="I31" s="12"/>
      <c r="J31" s="12"/>
      <c r="K31" s="5"/>
      <c r="L31" s="5"/>
      <c r="M31" s="5"/>
    </row>
    <row r="32" spans="1:13" ht="15.75">
      <c r="A32" s="12"/>
      <c r="B32" s="12"/>
      <c r="C32" s="12"/>
      <c r="D32" s="12"/>
      <c r="E32" s="12"/>
      <c r="F32" s="12"/>
      <c r="G32" s="12"/>
      <c r="H32" s="12"/>
      <c r="I32" s="12"/>
      <c r="J32" s="12"/>
      <c r="K32" s="5"/>
      <c r="L32" s="5"/>
      <c r="M32" s="5"/>
    </row>
    <row r="33" spans="1:13" ht="15.75">
      <c r="A33" s="12"/>
      <c r="B33" s="12"/>
      <c r="C33" s="12"/>
      <c r="D33" s="12"/>
      <c r="E33" s="12"/>
      <c r="F33" s="12"/>
      <c r="G33" s="12"/>
      <c r="H33" s="12"/>
      <c r="I33" s="12"/>
      <c r="J33" s="12"/>
      <c r="K33" s="5"/>
      <c r="L33" s="5"/>
      <c r="M33" s="5"/>
    </row>
    <row r="34" spans="1:13" ht="15.75">
      <c r="A34" s="12"/>
      <c r="B34" s="12"/>
      <c r="C34" s="12"/>
      <c r="D34" s="12"/>
      <c r="E34" s="12"/>
      <c r="F34" s="12"/>
      <c r="G34" s="12"/>
      <c r="H34" s="12"/>
      <c r="I34" s="12"/>
      <c r="J34" s="12"/>
      <c r="K34" s="5"/>
      <c r="L34" s="5"/>
      <c r="M34" s="5"/>
    </row>
    <row r="35" spans="1:13" ht="15.75">
      <c r="A35" s="12"/>
      <c r="B35" s="12"/>
      <c r="C35" s="12"/>
      <c r="D35" s="12"/>
      <c r="E35" s="12"/>
      <c r="F35" s="12"/>
      <c r="G35" s="12"/>
      <c r="H35" s="12"/>
      <c r="I35" s="12"/>
      <c r="J35" s="12"/>
      <c r="K35" s="5"/>
      <c r="L35" s="5"/>
      <c r="M35" s="5"/>
    </row>
    <row r="36" spans="1:13" ht="15.75">
      <c r="A36" s="12"/>
      <c r="B36" s="12"/>
      <c r="C36" s="12"/>
      <c r="D36" s="12"/>
      <c r="E36" s="12"/>
      <c r="F36" s="12"/>
      <c r="G36" s="12"/>
      <c r="H36" s="12"/>
      <c r="I36" s="12"/>
      <c r="J36" s="12"/>
      <c r="K36" s="5"/>
      <c r="L36" s="5"/>
      <c r="M36" s="5"/>
    </row>
    <row r="37" spans="1:13" ht="15.75">
      <c r="A37" s="12"/>
      <c r="B37" s="12"/>
      <c r="C37" s="12"/>
      <c r="D37" s="12"/>
      <c r="E37" s="12"/>
      <c r="F37" s="12"/>
      <c r="G37" s="12"/>
      <c r="H37" s="12"/>
      <c r="I37" s="12"/>
      <c r="J37" s="12"/>
      <c r="K37" s="5"/>
      <c r="L37" s="5"/>
      <c r="M37" s="5"/>
    </row>
    <row r="38" spans="1:13" ht="15.75">
      <c r="A38" s="12"/>
      <c r="B38" s="12"/>
      <c r="C38" s="12"/>
      <c r="D38" s="12"/>
      <c r="E38" s="12"/>
      <c r="F38" s="12"/>
      <c r="G38" s="12"/>
      <c r="H38" s="12"/>
      <c r="I38" s="12"/>
      <c r="J38" s="12"/>
      <c r="K38" s="5"/>
      <c r="L38" s="5"/>
      <c r="M38" s="5"/>
    </row>
    <row r="39" spans="1:13" ht="15.75">
      <c r="A39" s="12"/>
      <c r="B39" s="12"/>
      <c r="C39" s="12"/>
      <c r="D39" s="12"/>
      <c r="E39" s="12"/>
      <c r="F39" s="12"/>
      <c r="G39" s="12"/>
      <c r="H39" s="12"/>
      <c r="I39" s="12"/>
      <c r="J39" s="12"/>
      <c r="K39" s="5"/>
      <c r="L39" s="5"/>
      <c r="M39" s="5"/>
    </row>
    <row r="40" spans="1:13" ht="15.75">
      <c r="A40" s="12"/>
      <c r="B40" s="12"/>
      <c r="C40" s="12"/>
      <c r="D40" s="12"/>
      <c r="E40" s="12"/>
      <c r="F40" s="12"/>
      <c r="G40" s="12"/>
      <c r="H40" s="12"/>
      <c r="I40" s="12"/>
      <c r="J40" s="12"/>
      <c r="K40" s="5"/>
      <c r="L40" s="5"/>
      <c r="M40" s="5"/>
    </row>
    <row r="41" spans="1:13" ht="15.75">
      <c r="A41" s="12"/>
      <c r="B41" s="12"/>
      <c r="C41" s="12"/>
      <c r="D41" s="12"/>
      <c r="E41" s="12"/>
      <c r="F41" s="12"/>
      <c r="G41" s="12"/>
      <c r="H41" s="12"/>
      <c r="I41" s="12"/>
      <c r="J41" s="12"/>
      <c r="K41" s="5"/>
      <c r="L41" s="5"/>
      <c r="M41" s="5"/>
    </row>
    <row r="42" spans="1:13" ht="15.75">
      <c r="A42" s="12"/>
      <c r="B42" s="12"/>
      <c r="C42" s="12"/>
      <c r="D42" s="12"/>
      <c r="E42" s="12"/>
      <c r="F42" s="12"/>
      <c r="G42" s="12"/>
      <c r="H42" s="12"/>
      <c r="I42" s="12"/>
      <c r="J42" s="12"/>
      <c r="K42" s="5"/>
      <c r="L42" s="5"/>
      <c r="M42" s="5"/>
    </row>
    <row r="43" spans="1:13" ht="15.75">
      <c r="A43" s="12"/>
      <c r="B43" s="12"/>
      <c r="C43" s="12"/>
      <c r="D43" s="12"/>
      <c r="E43" s="12"/>
      <c r="F43" s="12"/>
      <c r="G43" s="12"/>
      <c r="H43" s="12"/>
      <c r="I43" s="12"/>
      <c r="J43" s="12"/>
      <c r="K43" s="5"/>
      <c r="L43" s="5"/>
      <c r="M43" s="5"/>
    </row>
    <row r="44" spans="1:13" ht="15.75">
      <c r="A44" s="12"/>
      <c r="B44" s="12"/>
      <c r="C44" s="12"/>
      <c r="D44" s="12"/>
      <c r="E44" s="12"/>
      <c r="F44" s="12"/>
      <c r="G44" s="12"/>
      <c r="H44" s="12"/>
      <c r="I44" s="12"/>
      <c r="J44" s="12"/>
      <c r="K44" s="5"/>
      <c r="L44" s="5"/>
      <c r="M44" s="5"/>
    </row>
    <row r="45" spans="1:13" ht="15.75">
      <c r="A45" s="12"/>
      <c r="B45" s="12"/>
      <c r="C45" s="12"/>
      <c r="D45" s="12"/>
      <c r="E45" s="12"/>
      <c r="F45" s="12"/>
      <c r="G45" s="12"/>
      <c r="H45" s="12"/>
      <c r="I45" s="12"/>
      <c r="J45" s="12"/>
      <c r="K45" s="5"/>
      <c r="L45" s="5"/>
      <c r="M45" s="5"/>
    </row>
    <row r="46" spans="1:13" ht="15.75">
      <c r="A46" s="12"/>
      <c r="B46" s="12"/>
      <c r="C46" s="12"/>
      <c r="D46" s="12"/>
      <c r="E46" s="12"/>
      <c r="F46" s="12"/>
      <c r="G46" s="12"/>
      <c r="H46" s="12"/>
      <c r="I46" s="12"/>
      <c r="J46" s="12"/>
      <c r="K46" s="5"/>
      <c r="L46" s="5"/>
      <c r="M46" s="5"/>
    </row>
    <row r="47" spans="1:13" ht="15.75">
      <c r="A47" s="12"/>
      <c r="B47" s="12"/>
      <c r="C47" s="12"/>
      <c r="D47" s="12"/>
      <c r="E47" s="12"/>
      <c r="F47" s="12"/>
      <c r="G47" s="12"/>
      <c r="H47" s="12"/>
      <c r="I47" s="12"/>
      <c r="J47" s="12"/>
      <c r="K47" s="5"/>
      <c r="L47" s="5"/>
      <c r="M47" s="5"/>
    </row>
    <row r="48" spans="1:13" ht="15.75">
      <c r="A48" s="12"/>
      <c r="B48" s="12"/>
      <c r="C48" s="12"/>
      <c r="D48" s="12"/>
      <c r="E48" s="12"/>
      <c r="F48" s="12"/>
      <c r="G48" s="12"/>
      <c r="H48" s="12"/>
      <c r="I48" s="12"/>
      <c r="J48" s="12"/>
      <c r="K48" s="5"/>
      <c r="L48" s="5"/>
      <c r="M48" s="5"/>
    </row>
    <row r="49" spans="1:13" ht="15.75">
      <c r="A49" s="12"/>
      <c r="B49" s="12"/>
      <c r="C49" s="12"/>
      <c r="D49" s="12"/>
      <c r="E49" s="12"/>
      <c r="F49" s="12"/>
      <c r="G49" s="12"/>
      <c r="H49" s="12"/>
      <c r="I49" s="12"/>
      <c r="J49" s="12"/>
      <c r="K49" s="5"/>
      <c r="L49" s="5"/>
      <c r="M49" s="5"/>
    </row>
    <row r="50" spans="1:13" ht="15.75">
      <c r="A50" s="12"/>
      <c r="B50" s="12"/>
      <c r="C50" s="12"/>
      <c r="D50" s="12"/>
      <c r="E50" s="12"/>
      <c r="F50" s="12"/>
      <c r="G50" s="12"/>
      <c r="H50" s="12"/>
      <c r="I50" s="12"/>
      <c r="J50" s="12"/>
      <c r="K50" s="5"/>
      <c r="L50" s="5"/>
      <c r="M50" s="5"/>
    </row>
    <row r="51" spans="1:13" ht="15.75">
      <c r="A51" s="12"/>
      <c r="B51" s="12"/>
      <c r="C51" s="12"/>
      <c r="D51" s="12"/>
      <c r="E51" s="12"/>
      <c r="F51" s="12"/>
      <c r="G51" s="12"/>
      <c r="H51" s="12"/>
      <c r="I51" s="12"/>
      <c r="J51" s="12"/>
      <c r="K51" s="5"/>
      <c r="L51" s="5"/>
      <c r="M51" s="5"/>
    </row>
    <row r="52" spans="1:13" ht="15.75">
      <c r="A52" s="12"/>
      <c r="B52" s="12"/>
      <c r="C52" s="12"/>
      <c r="D52" s="12"/>
      <c r="E52" s="12"/>
      <c r="F52" s="12"/>
      <c r="G52" s="12"/>
      <c r="H52" s="12"/>
      <c r="I52" s="12"/>
      <c r="J52" s="12"/>
      <c r="K52" s="5"/>
      <c r="L52" s="5"/>
      <c r="M52" s="5"/>
    </row>
    <row r="53" spans="1:13" ht="15.75">
      <c r="A53" s="12"/>
      <c r="B53" s="12"/>
      <c r="C53" s="12"/>
      <c r="D53" s="12"/>
      <c r="E53" s="12"/>
      <c r="F53" s="12"/>
      <c r="G53" s="12"/>
      <c r="H53" s="12"/>
      <c r="I53" s="12"/>
      <c r="J53" s="12"/>
      <c r="K53" s="5"/>
      <c r="L53" s="5"/>
      <c r="M53" s="5"/>
    </row>
    <row r="54" spans="1:13" ht="15.75">
      <c r="A54" s="12"/>
      <c r="B54" s="12"/>
      <c r="C54" s="12"/>
      <c r="D54" s="12"/>
      <c r="E54" s="12"/>
      <c r="F54" s="12"/>
      <c r="G54" s="12"/>
      <c r="H54" s="12"/>
      <c r="I54" s="12"/>
      <c r="J54" s="12"/>
      <c r="K54" s="5"/>
      <c r="L54" s="5"/>
      <c r="M54" s="5"/>
    </row>
    <row r="55" spans="1:13" ht="15.75">
      <c r="A55" s="12"/>
      <c r="B55" s="12"/>
      <c r="C55" s="12"/>
      <c r="D55" s="12"/>
      <c r="E55" s="12"/>
      <c r="F55" s="12"/>
      <c r="G55" s="12"/>
      <c r="H55" s="12"/>
      <c r="I55" s="12"/>
      <c r="J55" s="12"/>
      <c r="K55" s="5"/>
      <c r="L55" s="5"/>
      <c r="M55" s="5"/>
    </row>
    <row r="56" spans="1:13" ht="15.75">
      <c r="A56" s="12"/>
      <c r="B56" s="12"/>
      <c r="C56" s="12"/>
      <c r="D56" s="12"/>
      <c r="E56" s="12"/>
      <c r="F56" s="12"/>
      <c r="G56" s="12"/>
      <c r="H56" s="12"/>
      <c r="I56" s="12"/>
      <c r="J56" s="12"/>
      <c r="K56" s="5"/>
      <c r="L56" s="5"/>
      <c r="M56" s="5"/>
    </row>
    <row r="57" spans="1:13" ht="15.75">
      <c r="A57" s="12"/>
      <c r="B57" s="12"/>
      <c r="C57" s="12"/>
      <c r="D57" s="12"/>
      <c r="E57" s="12"/>
      <c r="F57" s="12"/>
      <c r="G57" s="12"/>
      <c r="H57" s="12"/>
      <c r="I57" s="12"/>
      <c r="J57" s="12"/>
      <c r="K57" s="5"/>
      <c r="L57" s="5"/>
      <c r="M57" s="5"/>
    </row>
    <row r="58" spans="1:13" ht="15.75">
      <c r="A58" s="12"/>
      <c r="B58" s="12"/>
      <c r="C58" s="12"/>
      <c r="D58" s="12"/>
      <c r="E58" s="12"/>
      <c r="F58" s="12"/>
      <c r="G58" s="12"/>
      <c r="H58" s="12"/>
      <c r="I58" s="12"/>
      <c r="J58" s="12"/>
      <c r="K58" s="5"/>
      <c r="L58" s="5"/>
      <c r="M58" s="5"/>
    </row>
    <row r="59" spans="1:13" ht="15.75">
      <c r="A59" s="12"/>
      <c r="B59" s="12"/>
      <c r="C59" s="12"/>
      <c r="D59" s="12"/>
      <c r="E59" s="12"/>
      <c r="F59" s="12"/>
      <c r="G59" s="12"/>
      <c r="H59" s="12"/>
      <c r="I59" s="12"/>
      <c r="J59" s="12"/>
      <c r="K59" s="5"/>
      <c r="L59" s="5"/>
      <c r="M59" s="5"/>
    </row>
    <row r="60" spans="1:13" ht="15">
      <c r="A60" s="13"/>
      <c r="B60" s="13"/>
      <c r="C60" s="13"/>
      <c r="D60" s="13"/>
      <c r="E60" s="13"/>
      <c r="F60" s="13"/>
      <c r="G60" s="13"/>
      <c r="H60" s="13"/>
      <c r="I60" s="13"/>
      <c r="J60" s="13"/>
      <c r="K60" s="14"/>
      <c r="L60" s="14"/>
      <c r="M60" s="14"/>
    </row>
    <row r="61" spans="1:13" ht="15">
      <c r="A61" s="13"/>
      <c r="B61" s="13"/>
      <c r="C61" s="13"/>
      <c r="D61" s="13"/>
      <c r="E61" s="13"/>
      <c r="F61" s="13"/>
      <c r="G61" s="13"/>
      <c r="H61" s="13"/>
      <c r="I61" s="13"/>
      <c r="J61" s="13"/>
      <c r="K61" s="14"/>
      <c r="L61" s="14"/>
      <c r="M61" s="14"/>
    </row>
    <row r="62" spans="1:13" ht="15">
      <c r="A62" s="13"/>
      <c r="B62" s="13"/>
      <c r="C62" s="13"/>
      <c r="D62" s="13"/>
      <c r="E62" s="13"/>
      <c r="F62" s="13"/>
      <c r="G62" s="13"/>
      <c r="H62" s="13"/>
      <c r="I62" s="13"/>
      <c r="J62" s="13"/>
      <c r="K62" s="14"/>
      <c r="L62" s="14"/>
      <c r="M62" s="14"/>
    </row>
    <row r="63" spans="1:13" ht="15">
      <c r="A63" s="13"/>
      <c r="B63" s="13"/>
      <c r="C63" s="13"/>
      <c r="D63" s="13"/>
      <c r="E63" s="13"/>
      <c r="F63" s="13"/>
      <c r="G63" s="13"/>
      <c r="H63" s="13"/>
      <c r="I63" s="13"/>
      <c r="J63" s="13"/>
      <c r="K63" s="14"/>
      <c r="L63" s="14"/>
      <c r="M63" s="14"/>
    </row>
    <row r="64" spans="1:13" ht="15">
      <c r="A64" s="13"/>
      <c r="B64" s="13"/>
      <c r="C64" s="13"/>
      <c r="D64" s="13"/>
      <c r="E64" s="13"/>
      <c r="F64" s="13"/>
      <c r="G64" s="13"/>
      <c r="H64" s="13"/>
      <c r="I64" s="13"/>
      <c r="J64" s="13"/>
      <c r="K64" s="14"/>
      <c r="L64" s="14"/>
      <c r="M64" s="14"/>
    </row>
    <row r="65" spans="1:13" ht="15">
      <c r="A65" s="13"/>
      <c r="B65" s="13"/>
      <c r="C65" s="13"/>
      <c r="D65" s="13"/>
      <c r="E65" s="13"/>
      <c r="F65" s="13"/>
      <c r="G65" s="13"/>
      <c r="H65" s="13"/>
      <c r="I65" s="13"/>
      <c r="J65" s="13"/>
      <c r="K65" s="14"/>
      <c r="L65" s="14"/>
      <c r="M65" s="14"/>
    </row>
    <row r="66" spans="1:13" ht="15">
      <c r="A66" s="13"/>
      <c r="B66" s="13"/>
      <c r="C66" s="13"/>
      <c r="D66" s="13"/>
      <c r="E66" s="13"/>
      <c r="F66" s="13"/>
      <c r="G66" s="13"/>
      <c r="H66" s="13"/>
      <c r="I66" s="13"/>
      <c r="J66" s="13"/>
      <c r="K66" s="14"/>
      <c r="L66" s="14"/>
      <c r="M66" s="14"/>
    </row>
    <row r="67" spans="1:13" ht="15">
      <c r="A67" s="13"/>
      <c r="B67" s="13"/>
      <c r="C67" s="13"/>
      <c r="D67" s="13"/>
      <c r="E67" s="13"/>
      <c r="F67" s="13"/>
      <c r="G67" s="13"/>
      <c r="H67" s="13"/>
      <c r="I67" s="13"/>
      <c r="J67" s="13"/>
      <c r="K67" s="14"/>
      <c r="L67" s="14"/>
      <c r="M67" s="14"/>
    </row>
    <row r="68" spans="1:13" ht="15">
      <c r="A68" s="13"/>
      <c r="B68" s="13"/>
      <c r="C68" s="13"/>
      <c r="D68" s="13"/>
      <c r="E68" s="13"/>
      <c r="F68" s="13"/>
      <c r="G68" s="13"/>
      <c r="H68" s="13"/>
      <c r="I68" s="13"/>
      <c r="J68" s="13"/>
      <c r="K68" s="14"/>
      <c r="L68" s="14"/>
      <c r="M68" s="14"/>
    </row>
    <row r="69" spans="1:13" ht="15">
      <c r="A69" s="13"/>
      <c r="B69" s="13"/>
      <c r="C69" s="13"/>
      <c r="D69" s="13"/>
      <c r="E69" s="13"/>
      <c r="F69" s="13"/>
      <c r="G69" s="13"/>
      <c r="H69" s="13"/>
      <c r="I69" s="13"/>
      <c r="J69" s="13"/>
      <c r="K69" s="14"/>
      <c r="L69" s="14"/>
      <c r="M69" s="14"/>
    </row>
    <row r="70" spans="1:13" ht="15">
      <c r="A70" s="13"/>
      <c r="B70" s="13"/>
      <c r="C70" s="13"/>
      <c r="D70" s="13"/>
      <c r="E70" s="13"/>
      <c r="F70" s="13"/>
      <c r="G70" s="13"/>
      <c r="H70" s="13"/>
      <c r="I70" s="13"/>
      <c r="J70" s="13"/>
      <c r="K70" s="14"/>
      <c r="L70" s="14"/>
      <c r="M70" s="14"/>
    </row>
    <row r="71" spans="1:13" ht="15">
      <c r="A71" s="13"/>
      <c r="B71" s="13"/>
      <c r="C71" s="13"/>
      <c r="D71" s="13"/>
      <c r="E71" s="13"/>
      <c r="F71" s="13"/>
      <c r="G71" s="13"/>
      <c r="H71" s="13"/>
      <c r="I71" s="13"/>
      <c r="J71" s="13"/>
      <c r="K71" s="14"/>
      <c r="L71" s="14"/>
      <c r="M71" s="14"/>
    </row>
    <row r="72" spans="1:13" ht="15">
      <c r="A72" s="13"/>
      <c r="B72" s="13"/>
      <c r="C72" s="13"/>
      <c r="D72" s="13"/>
      <c r="E72" s="13"/>
      <c r="F72" s="13"/>
      <c r="G72" s="13"/>
      <c r="H72" s="13"/>
      <c r="I72" s="13"/>
      <c r="J72" s="13"/>
      <c r="K72" s="14"/>
      <c r="L72" s="14"/>
      <c r="M72" s="14"/>
    </row>
    <row r="73" spans="1:13" ht="15">
      <c r="A73" s="13"/>
      <c r="B73" s="13"/>
      <c r="C73" s="13"/>
      <c r="D73" s="13"/>
      <c r="E73" s="13"/>
      <c r="F73" s="13"/>
      <c r="G73" s="13"/>
      <c r="H73" s="13"/>
      <c r="I73" s="13"/>
      <c r="J73" s="13"/>
      <c r="K73" s="14"/>
      <c r="L73" s="14"/>
      <c r="M73" s="14"/>
    </row>
    <row r="74" spans="1:13" ht="15">
      <c r="A74" s="13"/>
      <c r="B74" s="13"/>
      <c r="C74" s="13"/>
      <c r="D74" s="13"/>
      <c r="E74" s="13"/>
      <c r="F74" s="13"/>
      <c r="G74" s="13"/>
      <c r="H74" s="13"/>
      <c r="I74" s="13"/>
      <c r="J74" s="13"/>
      <c r="K74" s="14"/>
      <c r="L74" s="14"/>
      <c r="M74" s="14"/>
    </row>
    <row r="75" spans="1:13" ht="15">
      <c r="A75" s="13"/>
      <c r="B75" s="13"/>
      <c r="C75" s="13"/>
      <c r="D75" s="13"/>
      <c r="E75" s="13"/>
      <c r="F75" s="13"/>
      <c r="G75" s="13"/>
      <c r="H75" s="13"/>
      <c r="I75" s="13"/>
      <c r="J75" s="13"/>
      <c r="K75" s="14"/>
      <c r="L75" s="14"/>
      <c r="M75" s="14"/>
    </row>
    <row r="76" spans="1:13" ht="15">
      <c r="A76" s="13"/>
      <c r="B76" s="13"/>
      <c r="C76" s="13"/>
      <c r="D76" s="13"/>
      <c r="E76" s="13"/>
      <c r="F76" s="13"/>
      <c r="G76" s="13"/>
      <c r="H76" s="13"/>
      <c r="I76" s="13"/>
      <c r="J76" s="13"/>
      <c r="K76" s="14"/>
      <c r="L76" s="14"/>
      <c r="M76" s="14"/>
    </row>
    <row r="77" spans="1:13" ht="15">
      <c r="A77" s="13"/>
      <c r="B77" s="13"/>
      <c r="C77" s="13"/>
      <c r="D77" s="13"/>
      <c r="E77" s="13"/>
      <c r="F77" s="13"/>
      <c r="G77" s="13"/>
      <c r="H77" s="13"/>
      <c r="I77" s="13"/>
      <c r="J77" s="13"/>
      <c r="K77" s="14"/>
      <c r="L77" s="14"/>
      <c r="M77" s="14"/>
    </row>
    <row r="78" spans="1:13" ht="15">
      <c r="A78" s="13"/>
      <c r="B78" s="13"/>
      <c r="C78" s="13"/>
      <c r="D78" s="13"/>
      <c r="E78" s="13"/>
      <c r="F78" s="13"/>
      <c r="G78" s="13"/>
      <c r="H78" s="13"/>
      <c r="I78" s="13"/>
      <c r="J78" s="13"/>
      <c r="K78" s="14"/>
      <c r="L78" s="14"/>
      <c r="M78" s="14"/>
    </row>
    <row r="79" spans="1:13" ht="15">
      <c r="A79" s="13"/>
      <c r="B79" s="13"/>
      <c r="C79" s="13"/>
      <c r="D79" s="13"/>
      <c r="E79" s="13"/>
      <c r="F79" s="13"/>
      <c r="G79" s="13"/>
      <c r="H79" s="13"/>
      <c r="I79" s="13"/>
      <c r="J79" s="13"/>
      <c r="K79" s="14"/>
      <c r="L79" s="14"/>
      <c r="M79" s="14"/>
    </row>
    <row r="80" spans="1:13" ht="15">
      <c r="A80" s="13"/>
      <c r="B80" s="13"/>
      <c r="C80" s="13"/>
      <c r="D80" s="13"/>
      <c r="E80" s="13"/>
      <c r="F80" s="13"/>
      <c r="G80" s="13"/>
      <c r="H80" s="13"/>
      <c r="I80" s="13"/>
      <c r="J80" s="13"/>
      <c r="K80" s="14"/>
      <c r="L80" s="14"/>
      <c r="M80" s="14"/>
    </row>
    <row r="81" spans="1:13" ht="15">
      <c r="A81" s="13"/>
      <c r="B81" s="13"/>
      <c r="C81" s="13"/>
      <c r="D81" s="13"/>
      <c r="E81" s="13"/>
      <c r="F81" s="13"/>
      <c r="G81" s="13"/>
      <c r="H81" s="13"/>
      <c r="I81" s="13"/>
      <c r="J81" s="13"/>
      <c r="K81" s="14"/>
      <c r="L81" s="14"/>
      <c r="M81" s="14"/>
    </row>
    <row r="82" spans="1:13" ht="15">
      <c r="A82" s="13"/>
      <c r="B82" s="13"/>
      <c r="C82" s="13"/>
      <c r="D82" s="13"/>
      <c r="E82" s="13"/>
      <c r="F82" s="13"/>
      <c r="G82" s="13"/>
      <c r="H82" s="13"/>
      <c r="I82" s="13"/>
      <c r="J82" s="13"/>
      <c r="K82" s="14"/>
      <c r="L82" s="14"/>
      <c r="M82" s="14"/>
    </row>
    <row r="83" spans="1:13" ht="15">
      <c r="A83" s="13"/>
      <c r="B83" s="13"/>
      <c r="C83" s="13"/>
      <c r="D83" s="13"/>
      <c r="E83" s="13"/>
      <c r="F83" s="13"/>
      <c r="G83" s="13"/>
      <c r="H83" s="13"/>
      <c r="I83" s="13"/>
      <c r="J83" s="13"/>
      <c r="K83" s="14"/>
      <c r="L83" s="14"/>
      <c r="M83" s="14"/>
    </row>
    <row r="84" spans="1:13" ht="15">
      <c r="A84" s="13"/>
      <c r="B84" s="13"/>
      <c r="C84" s="13"/>
      <c r="D84" s="13"/>
      <c r="E84" s="13"/>
      <c r="F84" s="13"/>
      <c r="G84" s="13"/>
      <c r="H84" s="13"/>
      <c r="I84" s="13"/>
      <c r="J84" s="13"/>
      <c r="K84" s="14"/>
      <c r="L84" s="14"/>
      <c r="M84" s="14"/>
    </row>
    <row r="85" spans="1:13" ht="15">
      <c r="A85" s="13"/>
      <c r="B85" s="13"/>
      <c r="C85" s="13"/>
      <c r="D85" s="13"/>
      <c r="E85" s="13"/>
      <c r="F85" s="13"/>
      <c r="G85" s="13"/>
      <c r="H85" s="13"/>
      <c r="I85" s="13"/>
      <c r="J85" s="13"/>
      <c r="K85" s="14"/>
      <c r="L85" s="14"/>
      <c r="M85" s="14"/>
    </row>
    <row r="86" spans="1:13" ht="15">
      <c r="A86" s="13"/>
      <c r="B86" s="13"/>
      <c r="C86" s="13"/>
      <c r="D86" s="13"/>
      <c r="E86" s="13"/>
      <c r="F86" s="13"/>
      <c r="G86" s="13"/>
      <c r="H86" s="13"/>
      <c r="I86" s="13"/>
      <c r="J86" s="13"/>
      <c r="K86" s="14"/>
      <c r="L86" s="14"/>
      <c r="M86" s="14"/>
    </row>
    <row r="87" spans="1:13" ht="15">
      <c r="A87" s="13"/>
      <c r="B87" s="13"/>
      <c r="C87" s="13"/>
      <c r="D87" s="13"/>
      <c r="E87" s="13"/>
      <c r="F87" s="13"/>
      <c r="G87" s="13"/>
      <c r="H87" s="13"/>
      <c r="I87" s="13"/>
      <c r="J87" s="13"/>
      <c r="K87" s="14"/>
      <c r="L87" s="14"/>
      <c r="M87" s="14"/>
    </row>
    <row r="88" spans="1:13" ht="15">
      <c r="A88" s="13"/>
      <c r="B88" s="13"/>
      <c r="C88" s="13"/>
      <c r="D88" s="13"/>
      <c r="E88" s="13"/>
      <c r="F88" s="13"/>
      <c r="G88" s="13"/>
      <c r="H88" s="13"/>
      <c r="I88" s="13"/>
      <c r="J88" s="13"/>
      <c r="K88" s="14"/>
      <c r="L88" s="14"/>
      <c r="M88" s="14"/>
    </row>
    <row r="89" spans="1:13" ht="15">
      <c r="A89" s="13"/>
      <c r="B89" s="13"/>
      <c r="C89" s="13"/>
      <c r="D89" s="13"/>
      <c r="E89" s="13"/>
      <c r="F89" s="13"/>
      <c r="G89" s="13"/>
      <c r="H89" s="13"/>
      <c r="I89" s="13"/>
      <c r="J89" s="13"/>
      <c r="K89" s="14"/>
      <c r="L89" s="14"/>
      <c r="M89" s="14"/>
    </row>
    <row r="90" spans="1:13" ht="15">
      <c r="A90" s="13"/>
      <c r="B90" s="13"/>
      <c r="C90" s="13"/>
      <c r="D90" s="13"/>
      <c r="E90" s="13"/>
      <c r="F90" s="13"/>
      <c r="G90" s="13"/>
      <c r="H90" s="13"/>
      <c r="I90" s="13"/>
      <c r="J90" s="13"/>
      <c r="K90" s="14"/>
      <c r="L90" s="14"/>
      <c r="M90" s="14"/>
    </row>
    <row r="91" spans="1:13" ht="15">
      <c r="A91" s="13"/>
      <c r="B91" s="13"/>
      <c r="C91" s="13"/>
      <c r="D91" s="13"/>
      <c r="E91" s="13"/>
      <c r="F91" s="13"/>
      <c r="G91" s="13"/>
      <c r="H91" s="13"/>
      <c r="I91" s="13"/>
      <c r="J91" s="13"/>
      <c r="K91" s="14"/>
      <c r="L91" s="14"/>
      <c r="M91" s="14"/>
    </row>
    <row r="92" spans="1:13" ht="15">
      <c r="A92" s="13"/>
      <c r="B92" s="13"/>
      <c r="C92" s="13"/>
      <c r="D92" s="13"/>
      <c r="E92" s="13"/>
      <c r="F92" s="13"/>
      <c r="G92" s="13"/>
      <c r="H92" s="13"/>
      <c r="I92" s="13"/>
      <c r="J92" s="13"/>
      <c r="K92" s="14"/>
      <c r="L92" s="14"/>
      <c r="M92" s="14"/>
    </row>
    <row r="93" spans="1:13" ht="15">
      <c r="A93" s="13"/>
      <c r="B93" s="13"/>
      <c r="C93" s="13"/>
      <c r="D93" s="13"/>
      <c r="E93" s="13"/>
      <c r="F93" s="13"/>
      <c r="G93" s="13"/>
      <c r="H93" s="13"/>
      <c r="I93" s="13"/>
      <c r="J93" s="13"/>
      <c r="K93" s="14"/>
      <c r="L93" s="14"/>
      <c r="M93" s="14"/>
    </row>
    <row r="94" spans="1:13" ht="15">
      <c r="A94" s="13"/>
      <c r="B94" s="13"/>
      <c r="C94" s="13"/>
      <c r="D94" s="13"/>
      <c r="E94" s="13"/>
      <c r="F94" s="13"/>
      <c r="G94" s="13"/>
      <c r="H94" s="13"/>
      <c r="I94" s="13"/>
      <c r="J94" s="13"/>
      <c r="K94" s="14"/>
      <c r="L94" s="14"/>
      <c r="M94" s="14"/>
    </row>
    <row r="95" spans="1:13" ht="15">
      <c r="A95" s="13"/>
      <c r="B95" s="13"/>
      <c r="C95" s="13"/>
      <c r="D95" s="13"/>
      <c r="E95" s="13"/>
      <c r="F95" s="13"/>
      <c r="G95" s="13"/>
      <c r="H95" s="13"/>
      <c r="I95" s="13"/>
      <c r="J95" s="13"/>
      <c r="K95" s="14"/>
      <c r="L95" s="14"/>
      <c r="M95" s="14"/>
    </row>
    <row r="96" spans="1:13" ht="15">
      <c r="A96" s="13"/>
      <c r="B96" s="13"/>
      <c r="C96" s="13"/>
      <c r="D96" s="13"/>
      <c r="E96" s="13"/>
      <c r="F96" s="13"/>
      <c r="G96" s="13"/>
      <c r="H96" s="13"/>
      <c r="I96" s="13"/>
      <c r="J96" s="13"/>
      <c r="K96" s="14"/>
      <c r="L96" s="14"/>
      <c r="M96" s="14"/>
    </row>
    <row r="97" spans="1:13" ht="15">
      <c r="A97" s="13"/>
      <c r="B97" s="13"/>
      <c r="C97" s="13"/>
      <c r="D97" s="13"/>
      <c r="E97" s="13"/>
      <c r="F97" s="13"/>
      <c r="G97" s="13"/>
      <c r="H97" s="13"/>
      <c r="I97" s="13"/>
      <c r="J97" s="13"/>
      <c r="K97" s="14"/>
      <c r="L97" s="14"/>
      <c r="M97" s="14"/>
    </row>
    <row r="98" spans="1:13" ht="15">
      <c r="A98" s="13"/>
      <c r="B98" s="13"/>
      <c r="C98" s="13"/>
      <c r="D98" s="13"/>
      <c r="E98" s="13"/>
      <c r="F98" s="13"/>
      <c r="G98" s="13"/>
      <c r="H98" s="13"/>
      <c r="I98" s="13"/>
      <c r="J98" s="13"/>
      <c r="K98" s="14"/>
      <c r="L98" s="14"/>
      <c r="M98" s="14"/>
    </row>
    <row r="99" spans="1:13" ht="15">
      <c r="A99" s="13"/>
      <c r="B99" s="13"/>
      <c r="C99" s="13"/>
      <c r="D99" s="13"/>
      <c r="E99" s="13"/>
      <c r="F99" s="13"/>
      <c r="G99" s="13"/>
      <c r="H99" s="13"/>
      <c r="I99" s="13"/>
      <c r="J99" s="13"/>
      <c r="K99" s="14"/>
      <c r="L99" s="14"/>
      <c r="M99" s="14"/>
    </row>
    <row r="100" spans="1:13" ht="15">
      <c r="A100" s="13"/>
      <c r="B100" s="13"/>
      <c r="C100" s="13"/>
      <c r="D100" s="13"/>
      <c r="E100" s="13"/>
      <c r="F100" s="13"/>
      <c r="G100" s="13"/>
      <c r="H100" s="13"/>
      <c r="I100" s="13"/>
      <c r="J100" s="13"/>
      <c r="K100" s="14"/>
      <c r="L100" s="14"/>
      <c r="M100" s="14"/>
    </row>
    <row r="101" spans="1:13" ht="15">
      <c r="A101" s="13"/>
      <c r="B101" s="13"/>
      <c r="C101" s="13"/>
      <c r="D101" s="13"/>
      <c r="E101" s="13"/>
      <c r="F101" s="13"/>
      <c r="G101" s="13"/>
      <c r="H101" s="13"/>
      <c r="I101" s="13"/>
      <c r="J101" s="13"/>
      <c r="K101" s="14"/>
      <c r="L101" s="14"/>
      <c r="M101" s="14"/>
    </row>
    <row r="102" spans="1:13" ht="15">
      <c r="A102" s="13"/>
      <c r="B102" s="13"/>
      <c r="C102" s="13"/>
      <c r="D102" s="13"/>
      <c r="E102" s="13"/>
      <c r="F102" s="13"/>
      <c r="G102" s="13"/>
      <c r="H102" s="13"/>
      <c r="I102" s="13"/>
      <c r="J102" s="13"/>
      <c r="K102" s="14"/>
      <c r="L102" s="14"/>
      <c r="M102" s="14"/>
    </row>
    <row r="103" spans="1:13" ht="15">
      <c r="A103" s="13"/>
      <c r="B103" s="13"/>
      <c r="C103" s="13"/>
      <c r="D103" s="13"/>
      <c r="E103" s="13"/>
      <c r="F103" s="13"/>
      <c r="G103" s="13"/>
      <c r="H103" s="13"/>
      <c r="I103" s="13"/>
      <c r="J103" s="13"/>
      <c r="K103" s="14"/>
      <c r="L103" s="14"/>
      <c r="M103" s="14"/>
    </row>
    <row r="104" spans="1:13" ht="15">
      <c r="A104" s="13"/>
      <c r="B104" s="13"/>
      <c r="C104" s="13"/>
      <c r="D104" s="13"/>
      <c r="E104" s="13"/>
      <c r="F104" s="13"/>
      <c r="G104" s="13"/>
      <c r="H104" s="13"/>
      <c r="I104" s="13"/>
      <c r="J104" s="13"/>
      <c r="K104" s="14"/>
      <c r="L104" s="14"/>
      <c r="M104" s="14"/>
    </row>
    <row r="105" spans="1:13" ht="15">
      <c r="A105" s="13"/>
      <c r="B105" s="13"/>
      <c r="C105" s="13"/>
      <c r="D105" s="13"/>
      <c r="E105" s="13"/>
      <c r="F105" s="13"/>
      <c r="G105" s="13"/>
      <c r="H105" s="13"/>
      <c r="I105" s="13"/>
      <c r="J105" s="13"/>
      <c r="K105" s="14"/>
      <c r="L105" s="14"/>
      <c r="M105" s="14"/>
    </row>
    <row r="106" spans="1:13" ht="15">
      <c r="A106" s="13"/>
      <c r="B106" s="13"/>
      <c r="C106" s="13"/>
      <c r="D106" s="13"/>
      <c r="E106" s="13"/>
      <c r="F106" s="13"/>
      <c r="G106" s="13"/>
      <c r="H106" s="13"/>
      <c r="I106" s="13"/>
      <c r="J106" s="13"/>
      <c r="K106" s="14"/>
      <c r="L106" s="14"/>
      <c r="M106" s="14"/>
    </row>
    <row r="107" spans="1:13" ht="15">
      <c r="A107" s="13"/>
      <c r="B107" s="13"/>
      <c r="C107" s="13"/>
      <c r="D107" s="13"/>
      <c r="E107" s="13"/>
      <c r="F107" s="13"/>
      <c r="G107" s="13"/>
      <c r="H107" s="13"/>
      <c r="I107" s="13"/>
      <c r="J107" s="13"/>
      <c r="K107" s="14"/>
      <c r="L107" s="14"/>
      <c r="M107" s="14"/>
    </row>
    <row r="108" spans="1:13" ht="15">
      <c r="A108" s="13"/>
      <c r="B108" s="13"/>
      <c r="C108" s="13"/>
      <c r="D108" s="13"/>
      <c r="E108" s="13"/>
      <c r="F108" s="13"/>
      <c r="G108" s="13"/>
      <c r="H108" s="13"/>
      <c r="I108" s="13"/>
      <c r="J108" s="13"/>
      <c r="K108" s="14"/>
      <c r="L108" s="14"/>
      <c r="M108" s="14"/>
    </row>
    <row r="109" spans="1:13" ht="15">
      <c r="A109" s="13"/>
      <c r="B109" s="13"/>
      <c r="C109" s="13"/>
      <c r="D109" s="13"/>
      <c r="E109" s="13"/>
      <c r="F109" s="13"/>
      <c r="G109" s="13"/>
      <c r="H109" s="13"/>
      <c r="I109" s="13"/>
      <c r="J109" s="13"/>
      <c r="K109" s="14"/>
      <c r="L109" s="14"/>
      <c r="M109" s="14"/>
    </row>
    <row r="110" spans="1:13" ht="15">
      <c r="A110" s="13"/>
      <c r="B110" s="13"/>
      <c r="C110" s="13"/>
      <c r="D110" s="13"/>
      <c r="E110" s="13"/>
      <c r="F110" s="13"/>
      <c r="G110" s="13"/>
      <c r="H110" s="13"/>
      <c r="I110" s="13"/>
      <c r="J110" s="13"/>
      <c r="K110" s="14"/>
      <c r="L110" s="14"/>
      <c r="M110" s="14"/>
    </row>
    <row r="111" spans="1:13" ht="15">
      <c r="A111" s="13"/>
      <c r="B111" s="13"/>
      <c r="C111" s="13"/>
      <c r="D111" s="13"/>
      <c r="E111" s="13"/>
      <c r="F111" s="13"/>
      <c r="G111" s="13"/>
      <c r="H111" s="13"/>
      <c r="I111" s="13"/>
      <c r="J111" s="13"/>
      <c r="K111" s="14"/>
      <c r="L111" s="14"/>
      <c r="M111" s="14"/>
    </row>
    <row r="112" spans="1:13" ht="15">
      <c r="A112" s="13"/>
      <c r="B112" s="13"/>
      <c r="C112" s="13"/>
      <c r="D112" s="13"/>
      <c r="E112" s="13"/>
      <c r="F112" s="13"/>
      <c r="G112" s="13"/>
      <c r="H112" s="13"/>
      <c r="I112" s="13"/>
      <c r="J112" s="13"/>
      <c r="K112" s="14"/>
      <c r="L112" s="14"/>
      <c r="M112" s="14"/>
    </row>
    <row r="113" spans="1:13" ht="15">
      <c r="A113" s="13"/>
      <c r="B113" s="13"/>
      <c r="C113" s="13"/>
      <c r="D113" s="13"/>
      <c r="E113" s="13"/>
      <c r="F113" s="13"/>
      <c r="G113" s="13"/>
      <c r="H113" s="13"/>
      <c r="I113" s="13"/>
      <c r="J113" s="13"/>
      <c r="K113" s="14"/>
      <c r="L113" s="14"/>
      <c r="M113" s="14"/>
    </row>
    <row r="114" spans="1:13" ht="15">
      <c r="A114" s="13"/>
      <c r="B114" s="13"/>
      <c r="C114" s="13"/>
      <c r="D114" s="13"/>
      <c r="E114" s="13"/>
      <c r="F114" s="13"/>
      <c r="G114" s="13"/>
      <c r="H114" s="13"/>
      <c r="I114" s="13"/>
      <c r="J114" s="13"/>
      <c r="K114" s="14"/>
      <c r="L114" s="14"/>
      <c r="M114" s="14"/>
    </row>
    <row r="115" spans="1:13" ht="15">
      <c r="A115" s="13"/>
      <c r="B115" s="13"/>
      <c r="C115" s="13"/>
      <c r="D115" s="13"/>
      <c r="E115" s="13"/>
      <c r="F115" s="13"/>
      <c r="G115" s="13"/>
      <c r="H115" s="13"/>
      <c r="I115" s="13"/>
      <c r="J115" s="13"/>
      <c r="K115" s="14"/>
      <c r="L115" s="14"/>
      <c r="M115" s="14"/>
    </row>
    <row r="116" spans="1:13" ht="15">
      <c r="A116" s="13"/>
      <c r="B116" s="13"/>
      <c r="C116" s="13"/>
      <c r="D116" s="13"/>
      <c r="E116" s="13"/>
      <c r="F116" s="13"/>
      <c r="G116" s="13"/>
      <c r="H116" s="13"/>
      <c r="I116" s="13"/>
      <c r="J116" s="13"/>
      <c r="K116" s="14"/>
      <c r="L116" s="14"/>
      <c r="M116" s="14"/>
    </row>
    <row r="117" spans="1:13" ht="15">
      <c r="A117" s="13"/>
      <c r="B117" s="13"/>
      <c r="C117" s="13"/>
      <c r="D117" s="13"/>
      <c r="E117" s="13"/>
      <c r="F117" s="13"/>
      <c r="G117" s="13"/>
      <c r="H117" s="13"/>
      <c r="I117" s="13"/>
      <c r="J117" s="13"/>
      <c r="K117" s="14"/>
      <c r="L117" s="14"/>
      <c r="M117" s="14"/>
    </row>
    <row r="118" spans="1:13" ht="15">
      <c r="A118" s="13"/>
      <c r="B118" s="13"/>
      <c r="C118" s="13"/>
      <c r="D118" s="13"/>
      <c r="E118" s="13"/>
      <c r="F118" s="13"/>
      <c r="G118" s="13"/>
      <c r="H118" s="13"/>
      <c r="I118" s="13"/>
      <c r="J118" s="13"/>
      <c r="K118" s="14"/>
      <c r="L118" s="14"/>
      <c r="M118" s="14"/>
    </row>
    <row r="119" spans="1:13" ht="15">
      <c r="A119" s="13"/>
      <c r="B119" s="13"/>
      <c r="C119" s="13"/>
      <c r="D119" s="13"/>
      <c r="E119" s="13"/>
      <c r="F119" s="13"/>
      <c r="G119" s="13"/>
      <c r="H119" s="13"/>
      <c r="I119" s="13"/>
      <c r="J119" s="13"/>
      <c r="K119" s="14"/>
      <c r="L119" s="14"/>
      <c r="M119" s="14"/>
    </row>
    <row r="120" spans="1:13" ht="15">
      <c r="A120" s="13"/>
      <c r="B120" s="13"/>
      <c r="C120" s="13"/>
      <c r="D120" s="13"/>
      <c r="E120" s="13"/>
      <c r="F120" s="13"/>
      <c r="G120" s="13"/>
      <c r="H120" s="13"/>
      <c r="I120" s="13"/>
      <c r="J120" s="13"/>
      <c r="K120" s="14"/>
      <c r="L120" s="14"/>
      <c r="M120" s="14"/>
    </row>
    <row r="121" spans="1:13" ht="15">
      <c r="A121" s="13"/>
      <c r="B121" s="13"/>
      <c r="C121" s="13"/>
      <c r="D121" s="13"/>
      <c r="E121" s="13"/>
      <c r="F121" s="13"/>
      <c r="G121" s="13"/>
      <c r="H121" s="13"/>
      <c r="I121" s="13"/>
      <c r="J121" s="13"/>
      <c r="K121" s="14"/>
      <c r="L121" s="14"/>
      <c r="M121" s="14"/>
    </row>
    <row r="122" spans="1:13" ht="15">
      <c r="A122" s="13"/>
      <c r="B122" s="13"/>
      <c r="C122" s="13"/>
      <c r="D122" s="13"/>
      <c r="E122" s="13"/>
      <c r="F122" s="13"/>
      <c r="G122" s="13"/>
      <c r="H122" s="13"/>
      <c r="I122" s="13"/>
      <c r="J122" s="13"/>
      <c r="K122" s="14"/>
      <c r="L122" s="14"/>
      <c r="M122" s="14"/>
    </row>
    <row r="123" spans="1:13" ht="15">
      <c r="A123" s="13"/>
      <c r="B123" s="13"/>
      <c r="C123" s="13"/>
      <c r="D123" s="13"/>
      <c r="E123" s="13"/>
      <c r="F123" s="13"/>
      <c r="G123" s="13"/>
      <c r="H123" s="13"/>
      <c r="I123" s="13"/>
      <c r="J123" s="13"/>
      <c r="K123" s="14"/>
      <c r="L123" s="14"/>
      <c r="M123" s="14"/>
    </row>
    <row r="124" spans="1:13" ht="15">
      <c r="A124" s="13"/>
      <c r="B124" s="13"/>
      <c r="C124" s="13"/>
      <c r="D124" s="13"/>
      <c r="E124" s="13"/>
      <c r="F124" s="13"/>
      <c r="G124" s="13"/>
      <c r="H124" s="13"/>
      <c r="I124" s="13"/>
      <c r="J124" s="13"/>
      <c r="K124" s="14"/>
      <c r="L124" s="14"/>
      <c r="M124" s="14"/>
    </row>
    <row r="125" spans="1:13" ht="15">
      <c r="A125" s="13"/>
      <c r="B125" s="13"/>
      <c r="C125" s="13"/>
      <c r="D125" s="13"/>
      <c r="E125" s="13"/>
      <c r="F125" s="13"/>
      <c r="G125" s="13"/>
      <c r="H125" s="13"/>
      <c r="I125" s="13"/>
      <c r="J125" s="13"/>
      <c r="K125" s="14"/>
      <c r="L125" s="14"/>
      <c r="M125" s="14"/>
    </row>
    <row r="126" spans="1:13" ht="15">
      <c r="A126" s="13"/>
      <c r="B126" s="13"/>
      <c r="C126" s="13"/>
      <c r="D126" s="13"/>
      <c r="E126" s="13"/>
      <c r="F126" s="13"/>
      <c r="G126" s="13"/>
      <c r="H126" s="13"/>
      <c r="I126" s="13"/>
      <c r="J126" s="13"/>
      <c r="K126" s="14"/>
      <c r="L126" s="14"/>
      <c r="M126" s="14"/>
    </row>
    <row r="127" spans="1:13" ht="15">
      <c r="A127" s="13"/>
      <c r="B127" s="13"/>
      <c r="C127" s="13"/>
      <c r="D127" s="13"/>
      <c r="E127" s="13"/>
      <c r="F127" s="13"/>
      <c r="G127" s="13"/>
      <c r="H127" s="13"/>
      <c r="I127" s="13"/>
      <c r="J127" s="13"/>
      <c r="K127" s="14"/>
      <c r="L127" s="14"/>
      <c r="M127" s="14"/>
    </row>
    <row r="128" spans="1:13" ht="15">
      <c r="A128" s="13"/>
      <c r="B128" s="13"/>
      <c r="C128" s="13"/>
      <c r="D128" s="13"/>
      <c r="E128" s="13"/>
      <c r="F128" s="13"/>
      <c r="G128" s="13"/>
      <c r="H128" s="13"/>
      <c r="I128" s="13"/>
      <c r="J128" s="13"/>
      <c r="K128" s="14"/>
      <c r="L128" s="14"/>
      <c r="M128" s="14"/>
    </row>
    <row r="129" spans="1:13" ht="15">
      <c r="A129" s="13"/>
      <c r="B129" s="13"/>
      <c r="C129" s="13"/>
      <c r="D129" s="13"/>
      <c r="E129" s="13"/>
      <c r="F129" s="13"/>
      <c r="G129" s="13"/>
      <c r="H129" s="13"/>
      <c r="I129" s="13"/>
      <c r="J129" s="13"/>
      <c r="K129" s="14"/>
      <c r="L129" s="14"/>
      <c r="M129" s="14"/>
    </row>
    <row r="130" spans="1:13" ht="15">
      <c r="A130" s="13"/>
      <c r="B130" s="13"/>
      <c r="C130" s="13"/>
      <c r="D130" s="13"/>
      <c r="E130" s="13"/>
      <c r="F130" s="13"/>
      <c r="G130" s="13"/>
      <c r="H130" s="13"/>
      <c r="I130" s="13"/>
      <c r="J130" s="13"/>
      <c r="K130" s="14"/>
      <c r="L130" s="14"/>
      <c r="M130" s="14"/>
    </row>
    <row r="131" spans="1:13" ht="15">
      <c r="A131" s="13"/>
      <c r="B131" s="13"/>
      <c r="C131" s="13"/>
      <c r="D131" s="13"/>
      <c r="E131" s="13"/>
      <c r="F131" s="13"/>
      <c r="G131" s="13"/>
      <c r="H131" s="13"/>
      <c r="I131" s="13"/>
      <c r="J131" s="13"/>
      <c r="K131" s="14"/>
      <c r="L131" s="14"/>
      <c r="M131" s="14"/>
    </row>
    <row r="132" spans="1:13" ht="15">
      <c r="A132" s="13"/>
      <c r="B132" s="13"/>
      <c r="C132" s="13"/>
      <c r="D132" s="13"/>
      <c r="E132" s="13"/>
      <c r="F132" s="13"/>
      <c r="G132" s="13"/>
      <c r="H132" s="13"/>
      <c r="I132" s="13"/>
      <c r="J132" s="13"/>
      <c r="K132" s="14"/>
      <c r="L132" s="14"/>
      <c r="M132" s="14"/>
    </row>
    <row r="133" spans="1:13" ht="15">
      <c r="A133" s="13"/>
      <c r="B133" s="13"/>
      <c r="C133" s="13"/>
      <c r="D133" s="13"/>
      <c r="E133" s="13"/>
      <c r="F133" s="13"/>
      <c r="G133" s="13"/>
      <c r="H133" s="13"/>
      <c r="I133" s="13"/>
      <c r="J133" s="13"/>
      <c r="K133" s="14"/>
      <c r="L133" s="14"/>
      <c r="M133" s="14"/>
    </row>
    <row r="134" spans="1:13" ht="15">
      <c r="A134" s="13"/>
      <c r="B134" s="13"/>
      <c r="C134" s="13"/>
      <c r="D134" s="13"/>
      <c r="E134" s="13"/>
      <c r="F134" s="13"/>
      <c r="G134" s="13"/>
      <c r="H134" s="13"/>
      <c r="I134" s="13"/>
      <c r="J134" s="13"/>
      <c r="K134" s="14"/>
      <c r="L134" s="14"/>
      <c r="M134" s="14"/>
    </row>
    <row r="135" spans="1:13" ht="15">
      <c r="A135" s="13"/>
      <c r="B135" s="13"/>
      <c r="C135" s="13"/>
      <c r="D135" s="13"/>
      <c r="E135" s="13"/>
      <c r="F135" s="13"/>
      <c r="G135" s="13"/>
      <c r="H135" s="13"/>
      <c r="I135" s="13"/>
      <c r="J135" s="13"/>
      <c r="K135" s="14"/>
      <c r="L135" s="14"/>
      <c r="M135" s="14"/>
    </row>
    <row r="136" spans="1:13" ht="15">
      <c r="A136" s="13"/>
      <c r="B136" s="13"/>
      <c r="C136" s="13"/>
      <c r="D136" s="13"/>
      <c r="E136" s="13"/>
      <c r="F136" s="13"/>
      <c r="G136" s="13"/>
      <c r="H136" s="13"/>
      <c r="I136" s="13"/>
      <c r="J136" s="13"/>
      <c r="K136" s="14"/>
      <c r="L136" s="14"/>
      <c r="M136" s="14"/>
    </row>
    <row r="137" spans="1:13" ht="15">
      <c r="A137" s="13"/>
      <c r="B137" s="13"/>
      <c r="C137" s="13"/>
      <c r="D137" s="13"/>
      <c r="E137" s="13"/>
      <c r="F137" s="13"/>
      <c r="G137" s="13"/>
      <c r="H137" s="13"/>
      <c r="I137" s="13"/>
      <c r="J137" s="13"/>
      <c r="K137" s="14"/>
      <c r="L137" s="14"/>
      <c r="M137" s="14"/>
    </row>
    <row r="138" spans="1:13" ht="15">
      <c r="A138" s="13"/>
      <c r="B138" s="13"/>
      <c r="C138" s="13"/>
      <c r="D138" s="13"/>
      <c r="E138" s="13"/>
      <c r="F138" s="13"/>
      <c r="G138" s="13"/>
      <c r="H138" s="13"/>
      <c r="I138" s="13"/>
      <c r="J138" s="13"/>
      <c r="K138" s="14"/>
      <c r="L138" s="14"/>
      <c r="M138" s="14"/>
    </row>
    <row r="139" spans="1:13" ht="15">
      <c r="A139" s="13"/>
      <c r="B139" s="13"/>
      <c r="C139" s="13"/>
      <c r="D139" s="13"/>
      <c r="E139" s="13"/>
      <c r="F139" s="13"/>
      <c r="G139" s="13"/>
      <c r="H139" s="13"/>
      <c r="I139" s="13"/>
      <c r="J139" s="13"/>
      <c r="K139" s="14"/>
      <c r="L139" s="14"/>
      <c r="M139" s="14"/>
    </row>
  </sheetData>
  <sheetProtection selectLockedCells="1" selectUnlockedCells="1"/>
  <mergeCells count="1">
    <mergeCell ref="A2:J2"/>
  </mergeCells>
  <printOptions/>
  <pageMargins left="0.30972222222222223" right="0.2902777777777778" top="0.18125" bottom="0.22847222222222222"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2:L22"/>
  <sheetViews>
    <sheetView workbookViewId="0" topLeftCell="A1">
      <selection activeCell="I13" sqref="I13"/>
    </sheetView>
  </sheetViews>
  <sheetFormatPr defaultColWidth="9.00390625" defaultRowHeight="12.75"/>
  <cols>
    <col min="1" max="1" width="4.00390625" style="0" customWidth="1"/>
    <col min="2" max="2" width="50.875" style="0" customWidth="1"/>
    <col min="3" max="3" width="4.375" style="0" customWidth="1"/>
    <col min="4" max="4" width="11.375" style="0" customWidth="1"/>
    <col min="5" max="5" width="8.25390625" style="0" customWidth="1"/>
    <col min="6" max="6" width="10.625" style="0" customWidth="1"/>
    <col min="7" max="7" width="5.625" style="0" customWidth="1"/>
    <col min="8" max="8" width="11.625" style="0" customWidth="1"/>
    <col min="9" max="9" width="10.75390625" style="0" customWidth="1"/>
    <col min="10" max="10" width="9.875" style="0" customWidth="1"/>
    <col min="11" max="11" width="13.625" style="0" customWidth="1"/>
  </cols>
  <sheetData>
    <row r="2" ht="12.75">
      <c r="I2" t="s">
        <v>294</v>
      </c>
    </row>
    <row r="4" spans="1:12" ht="23.25">
      <c r="A4" s="43"/>
      <c r="B4" s="43"/>
      <c r="C4" s="44" t="s">
        <v>184</v>
      </c>
      <c r="D4" s="44"/>
      <c r="F4" s="43"/>
      <c r="G4" s="43"/>
      <c r="H4" s="43"/>
      <c r="I4" s="43"/>
      <c r="J4" s="43"/>
      <c r="K4" s="43"/>
      <c r="L4" s="16"/>
    </row>
    <row r="5" spans="1:12" ht="15.75">
      <c r="A5" s="17"/>
      <c r="B5" s="17"/>
      <c r="C5" s="17"/>
      <c r="D5" s="17"/>
      <c r="E5" s="17"/>
      <c r="F5" s="17"/>
      <c r="G5" s="17"/>
      <c r="H5" s="17"/>
      <c r="I5" s="17"/>
      <c r="J5" s="17"/>
      <c r="K5" s="17"/>
      <c r="L5" s="17"/>
    </row>
    <row r="6" spans="1:12" ht="63">
      <c r="A6" s="19" t="s">
        <v>226</v>
      </c>
      <c r="B6" s="19" t="s">
        <v>227</v>
      </c>
      <c r="C6" s="54" t="s">
        <v>228</v>
      </c>
      <c r="D6" s="20" t="s">
        <v>249</v>
      </c>
      <c r="E6" s="19" t="s">
        <v>230</v>
      </c>
      <c r="F6" s="20" t="s">
        <v>231</v>
      </c>
      <c r="G6" s="19" t="s">
        <v>232</v>
      </c>
      <c r="H6" s="20" t="s">
        <v>233</v>
      </c>
      <c r="I6" s="46" t="s">
        <v>234</v>
      </c>
      <c r="J6" s="20" t="s">
        <v>235</v>
      </c>
      <c r="K6" s="19" t="s">
        <v>236</v>
      </c>
      <c r="L6" s="17"/>
    </row>
    <row r="7" spans="1:12" ht="31.5">
      <c r="A7" s="19">
        <v>1</v>
      </c>
      <c r="B7" s="21" t="s">
        <v>350</v>
      </c>
      <c r="C7" s="28" t="s">
        <v>333</v>
      </c>
      <c r="D7" s="24"/>
      <c r="E7" s="24">
        <v>15</v>
      </c>
      <c r="F7" s="93"/>
      <c r="G7" s="141"/>
      <c r="H7" s="93">
        <f>F7*G7+F7</f>
        <v>0</v>
      </c>
      <c r="I7" s="93">
        <f>F7*E7</f>
        <v>0</v>
      </c>
      <c r="J7" s="93">
        <f>I7*G7+I7</f>
        <v>0</v>
      </c>
      <c r="K7" s="24" t="s">
        <v>351</v>
      </c>
      <c r="L7" s="17"/>
    </row>
    <row r="8" spans="1:11" ht="15.75">
      <c r="A8" s="24"/>
      <c r="B8" s="24" t="s">
        <v>245</v>
      </c>
      <c r="C8" s="26"/>
      <c r="D8" s="26"/>
      <c r="E8" s="26"/>
      <c r="F8" s="133"/>
      <c r="G8" s="133"/>
      <c r="H8" s="133"/>
      <c r="I8" s="133">
        <f>SUM(I7)</f>
        <v>0</v>
      </c>
      <c r="J8" s="133">
        <f>SUM(J7)</f>
        <v>0</v>
      </c>
      <c r="K8" s="28"/>
    </row>
    <row r="9" spans="1:11" ht="15.75">
      <c r="A9" s="17"/>
      <c r="B9" s="17"/>
      <c r="C9" s="17"/>
      <c r="D9" s="17"/>
      <c r="E9" s="17"/>
      <c r="F9" s="17"/>
      <c r="G9" s="17"/>
      <c r="H9" s="17" t="s">
        <v>40</v>
      </c>
      <c r="I9" s="136">
        <f>J8-I8</f>
        <v>0</v>
      </c>
      <c r="J9" s="17"/>
      <c r="K9" s="17"/>
    </row>
    <row r="10" spans="1:11" ht="15.75">
      <c r="A10" s="17"/>
      <c r="B10" s="17"/>
      <c r="C10" s="17"/>
      <c r="D10" s="17"/>
      <c r="E10" s="17"/>
      <c r="F10" s="17"/>
      <c r="G10" s="17"/>
      <c r="H10" s="17"/>
      <c r="I10" s="17"/>
      <c r="J10" s="17"/>
      <c r="K10" s="17"/>
    </row>
    <row r="11" spans="1:11" ht="15.75">
      <c r="A11" s="17"/>
      <c r="B11" s="17"/>
      <c r="C11" s="17"/>
      <c r="D11" s="17"/>
      <c r="E11" s="17"/>
      <c r="F11" s="17"/>
      <c r="G11" s="17"/>
      <c r="H11" s="17"/>
      <c r="I11" s="17"/>
      <c r="J11" s="17"/>
      <c r="K11" s="17"/>
    </row>
    <row r="12" spans="1:11" ht="15.75">
      <c r="A12" s="17"/>
      <c r="B12" s="17"/>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sheetProtection selectLockedCells="1" selectUnlockedCells="1"/>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O29"/>
  <sheetViews>
    <sheetView workbookViewId="0" topLeftCell="A1">
      <selection activeCell="E9" sqref="E9"/>
    </sheetView>
  </sheetViews>
  <sheetFormatPr defaultColWidth="9.00390625" defaultRowHeight="12.75"/>
  <cols>
    <col min="1" max="1" width="3.875" style="0" customWidth="1"/>
    <col min="2" max="2" width="52.375" style="0" customWidth="1"/>
    <col min="3" max="3" width="4.875" style="0" customWidth="1"/>
    <col min="4" max="4" width="11.625" style="0" customWidth="1"/>
    <col min="5" max="5" width="8.00390625" style="0" customWidth="1"/>
    <col min="6" max="6" width="9.25390625" style="0" customWidth="1"/>
    <col min="7" max="7" width="5.875" style="0" customWidth="1"/>
    <col min="8" max="8" width="10.75390625" style="0" customWidth="1"/>
    <col min="9" max="9" width="11.875" style="0" customWidth="1"/>
    <col min="10" max="10" width="11.375" style="0" customWidth="1"/>
    <col min="11" max="11" width="13.625" style="0" customWidth="1"/>
  </cols>
  <sheetData>
    <row r="1" ht="12.75">
      <c r="E1" t="s">
        <v>352</v>
      </c>
    </row>
    <row r="3" spans="9:11" ht="12.75">
      <c r="I3" t="s">
        <v>295</v>
      </c>
      <c r="K3" t="s">
        <v>252</v>
      </c>
    </row>
    <row r="4" spans="1:15" ht="23.25" customHeight="1">
      <c r="A4" s="16"/>
      <c r="B4" s="184" t="s">
        <v>185</v>
      </c>
      <c r="C4" s="184"/>
      <c r="D4" s="184"/>
      <c r="E4" s="184"/>
      <c r="F4" s="184"/>
      <c r="G4" s="184"/>
      <c r="H4" s="184"/>
      <c r="I4" s="184"/>
      <c r="J4" s="184"/>
      <c r="K4" s="184"/>
      <c r="L4" s="16"/>
      <c r="M4" s="16"/>
      <c r="N4" s="16"/>
      <c r="O4" s="16"/>
    </row>
    <row r="6" spans="1:12" ht="63">
      <c r="A6" s="19" t="s">
        <v>226</v>
      </c>
      <c r="B6" s="19" t="s">
        <v>353</v>
      </c>
      <c r="C6" s="19" t="s">
        <v>228</v>
      </c>
      <c r="D6" s="20" t="s">
        <v>249</v>
      </c>
      <c r="E6" s="19" t="s">
        <v>230</v>
      </c>
      <c r="F6" s="20" t="s">
        <v>231</v>
      </c>
      <c r="G6" s="19" t="s">
        <v>232</v>
      </c>
      <c r="H6" s="20" t="s">
        <v>233</v>
      </c>
      <c r="I6" s="20" t="s">
        <v>234</v>
      </c>
      <c r="J6" s="20" t="s">
        <v>235</v>
      </c>
      <c r="K6" s="19" t="s">
        <v>236</v>
      </c>
      <c r="L6" s="17"/>
    </row>
    <row r="7" spans="1:12" ht="60" customHeight="1">
      <c r="A7" s="19">
        <v>1</v>
      </c>
      <c r="B7" s="21" t="s">
        <v>354</v>
      </c>
      <c r="C7" s="19" t="s">
        <v>239</v>
      </c>
      <c r="D7" s="19"/>
      <c r="E7" s="24">
        <v>109000</v>
      </c>
      <c r="F7" s="93"/>
      <c r="G7" s="141"/>
      <c r="H7" s="93">
        <f>F7*G7+F7</f>
        <v>0</v>
      </c>
      <c r="I7" s="93">
        <f>E7*F7</f>
        <v>0</v>
      </c>
      <c r="J7" s="93">
        <f>I7*G7+I7</f>
        <v>0</v>
      </c>
      <c r="K7" s="24" t="s">
        <v>355</v>
      </c>
      <c r="L7" s="17"/>
    </row>
    <row r="8" spans="1:12" ht="65.25" customHeight="1">
      <c r="A8" s="19">
        <v>2</v>
      </c>
      <c r="B8" s="21" t="s">
        <v>356</v>
      </c>
      <c r="C8" s="19" t="s">
        <v>239</v>
      </c>
      <c r="D8" s="19"/>
      <c r="E8" s="24">
        <v>4800</v>
      </c>
      <c r="F8" s="93"/>
      <c r="G8" s="141"/>
      <c r="H8" s="93">
        <f>F8*G8+F8</f>
        <v>0</v>
      </c>
      <c r="I8" s="93">
        <f>E8*F8</f>
        <v>0</v>
      </c>
      <c r="J8" s="93">
        <f>I8*G8+I8</f>
        <v>0</v>
      </c>
      <c r="K8" s="24" t="s">
        <v>355</v>
      </c>
      <c r="L8" s="17"/>
    </row>
    <row r="9" spans="1:12" ht="47.25" customHeight="1">
      <c r="A9" s="19">
        <v>3</v>
      </c>
      <c r="B9" s="21" t="s">
        <v>172</v>
      </c>
      <c r="C9" s="19" t="s">
        <v>239</v>
      </c>
      <c r="D9" s="19"/>
      <c r="E9" s="24">
        <v>45</v>
      </c>
      <c r="F9" s="93"/>
      <c r="G9" s="141"/>
      <c r="H9" s="93">
        <f>F9*G9+F9</f>
        <v>0</v>
      </c>
      <c r="I9" s="93">
        <f>E9*F9</f>
        <v>0</v>
      </c>
      <c r="J9" s="93">
        <f>I9*G9+I9</f>
        <v>0</v>
      </c>
      <c r="K9" s="24" t="s">
        <v>355</v>
      </c>
      <c r="L9" s="17"/>
    </row>
    <row r="10" spans="1:12" ht="24" customHeight="1">
      <c r="A10" s="19">
        <v>4</v>
      </c>
      <c r="B10" s="21" t="s">
        <v>357</v>
      </c>
      <c r="C10" s="19" t="s">
        <v>174</v>
      </c>
      <c r="D10" s="19"/>
      <c r="E10" s="24">
        <v>35</v>
      </c>
      <c r="F10" s="93"/>
      <c r="G10" s="141"/>
      <c r="H10" s="93">
        <f>F10*G10+F10</f>
        <v>0</v>
      </c>
      <c r="I10" s="93">
        <f>E10*F10</f>
        <v>0</v>
      </c>
      <c r="J10" s="93">
        <f>I10*G10+I10</f>
        <v>0</v>
      </c>
      <c r="K10" s="24" t="s">
        <v>355</v>
      </c>
      <c r="L10" s="17"/>
    </row>
    <row r="11" spans="1:12" ht="33.75" customHeight="1">
      <c r="A11" s="19">
        <v>5</v>
      </c>
      <c r="B11" s="21" t="s">
        <v>358</v>
      </c>
      <c r="C11" s="19" t="s">
        <v>239</v>
      </c>
      <c r="D11" s="19"/>
      <c r="E11" s="24">
        <v>170</v>
      </c>
      <c r="F11" s="93"/>
      <c r="G11" s="141"/>
      <c r="H11" s="93">
        <f>F11*G11+F11</f>
        <v>0</v>
      </c>
      <c r="I11" s="93">
        <f>E11*F11</f>
        <v>0</v>
      </c>
      <c r="J11" s="93">
        <f>I11*G11+I11</f>
        <v>0</v>
      </c>
      <c r="K11" s="24" t="s">
        <v>359</v>
      </c>
      <c r="L11" s="17"/>
    </row>
    <row r="12" spans="1:12" ht="15.75">
      <c r="A12" s="24"/>
      <c r="B12" s="26" t="s">
        <v>245</v>
      </c>
      <c r="C12" s="26"/>
      <c r="D12" s="26"/>
      <c r="E12" s="26"/>
      <c r="F12" s="133"/>
      <c r="G12" s="133"/>
      <c r="H12" s="133"/>
      <c r="I12" s="93">
        <f>SUM(I7:I11)</f>
        <v>0</v>
      </c>
      <c r="J12" s="133">
        <f>SUM(J7:J11)</f>
        <v>0</v>
      </c>
      <c r="K12" s="28"/>
      <c r="L12" s="17"/>
    </row>
    <row r="13" spans="1:12" ht="15.75">
      <c r="A13" s="17"/>
      <c r="B13" s="17" t="s">
        <v>173</v>
      </c>
      <c r="C13" s="17"/>
      <c r="D13" s="17"/>
      <c r="E13" s="17"/>
      <c r="F13" s="17"/>
      <c r="G13" s="17"/>
      <c r="H13" s="17" t="s">
        <v>40</v>
      </c>
      <c r="I13" s="136">
        <f>J12-I12</f>
        <v>0</v>
      </c>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sheetProtection selectLockedCells="1" selectUnlockedCells="1"/>
  <mergeCells count="1">
    <mergeCell ref="B4:K4"/>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30"/>
  <sheetViews>
    <sheetView workbookViewId="0" topLeftCell="A4">
      <selection activeCell="F9" sqref="F9"/>
    </sheetView>
  </sheetViews>
  <sheetFormatPr defaultColWidth="9.00390625" defaultRowHeight="12.75"/>
  <cols>
    <col min="1" max="1" width="4.25390625" style="0" customWidth="1"/>
    <col min="2" max="2" width="51.25390625" style="0" customWidth="1"/>
    <col min="3" max="3" width="4.75390625" style="0" customWidth="1"/>
    <col min="4" max="4" width="12.125" style="0" customWidth="1"/>
    <col min="5" max="5" width="9.625" style="0" customWidth="1"/>
    <col min="6" max="6" width="10.75390625" style="0" customWidth="1"/>
    <col min="7" max="7" width="6.125" style="0" customWidth="1"/>
    <col min="8" max="8" width="11.125" style="0" customWidth="1"/>
    <col min="9" max="9" width="9.625" style="0" customWidth="1"/>
    <col min="10" max="10" width="9.25390625" style="0" customWidth="1"/>
    <col min="11" max="11" width="13.375" style="0" customWidth="1"/>
  </cols>
  <sheetData>
    <row r="1" ht="12.75">
      <c r="I1" t="s">
        <v>22</v>
      </c>
    </row>
    <row r="2" spans="1:13" ht="23.25">
      <c r="A2" s="184" t="s">
        <v>186</v>
      </c>
      <c r="B2" s="184"/>
      <c r="C2" s="184"/>
      <c r="D2" s="184"/>
      <c r="E2" s="184"/>
      <c r="F2" s="184"/>
      <c r="G2" s="184"/>
      <c r="H2" s="184"/>
      <c r="I2" s="184"/>
      <c r="J2" s="184"/>
      <c r="K2" s="184"/>
      <c r="L2" s="16"/>
      <c r="M2" s="55"/>
    </row>
    <row r="3" spans="1:12" ht="15.75">
      <c r="A3" s="17"/>
      <c r="B3" s="17"/>
      <c r="C3" s="17"/>
      <c r="D3" s="17"/>
      <c r="E3" s="17"/>
      <c r="F3" s="17"/>
      <c r="G3" s="17"/>
      <c r="H3" s="17"/>
      <c r="I3" s="17"/>
      <c r="J3" s="17"/>
      <c r="K3" s="17"/>
      <c r="L3" s="17"/>
    </row>
    <row r="4" spans="1:12" ht="63">
      <c r="A4" s="19" t="s">
        <v>226</v>
      </c>
      <c r="B4" s="19" t="s">
        <v>227</v>
      </c>
      <c r="C4" s="19" t="s">
        <v>228</v>
      </c>
      <c r="D4" s="20" t="s">
        <v>229</v>
      </c>
      <c r="E4" s="19" t="s">
        <v>230</v>
      </c>
      <c r="F4" s="20" t="s">
        <v>231</v>
      </c>
      <c r="G4" s="19" t="s">
        <v>232</v>
      </c>
      <c r="H4" s="20" t="s">
        <v>233</v>
      </c>
      <c r="I4" s="20" t="s">
        <v>234</v>
      </c>
      <c r="J4" s="20" t="s">
        <v>235</v>
      </c>
      <c r="K4" s="19" t="s">
        <v>236</v>
      </c>
      <c r="L4" s="17"/>
    </row>
    <row r="5" spans="1:12" ht="63">
      <c r="A5" s="19">
        <v>1</v>
      </c>
      <c r="B5" s="21" t="s">
        <v>360</v>
      </c>
      <c r="C5" s="19" t="s">
        <v>239</v>
      </c>
      <c r="D5" s="19"/>
      <c r="E5" s="24">
        <v>50</v>
      </c>
      <c r="F5" s="93"/>
      <c r="G5" s="141"/>
      <c r="H5" s="93">
        <f>F5*G5+F5</f>
        <v>0</v>
      </c>
      <c r="I5" s="93">
        <f>E5*F5</f>
        <v>0</v>
      </c>
      <c r="J5" s="93">
        <f>I5*G5+I5</f>
        <v>0</v>
      </c>
      <c r="K5" s="24" t="s">
        <v>243</v>
      </c>
      <c r="L5" s="17"/>
    </row>
    <row r="6" spans="1:11" ht="31.5">
      <c r="A6" s="3">
        <v>2</v>
      </c>
      <c r="B6" s="6" t="s">
        <v>361</v>
      </c>
      <c r="C6" s="4" t="s">
        <v>239</v>
      </c>
      <c r="D6" s="4"/>
      <c r="E6" s="7">
        <v>440</v>
      </c>
      <c r="F6" s="125"/>
      <c r="G6" s="129"/>
      <c r="H6" s="93">
        <f aca="true" t="shared" si="0" ref="H6:H13">F6*G6+F6</f>
        <v>0</v>
      </c>
      <c r="I6" s="93">
        <f aca="true" t="shared" si="1" ref="I6:I13">E6*F6</f>
        <v>0</v>
      </c>
      <c r="J6" s="93">
        <f aca="true" t="shared" si="2" ref="J6:J13">I6*G6+I6</f>
        <v>0</v>
      </c>
      <c r="K6" s="7" t="s">
        <v>240</v>
      </c>
    </row>
    <row r="7" spans="1:11" ht="31.5">
      <c r="A7" s="19">
        <v>3</v>
      </c>
      <c r="B7" s="6" t="s">
        <v>362</v>
      </c>
      <c r="C7" s="4" t="s">
        <v>239</v>
      </c>
      <c r="D7" s="4"/>
      <c r="E7" s="7">
        <v>60</v>
      </c>
      <c r="F7" s="125"/>
      <c r="G7" s="129"/>
      <c r="H7" s="93">
        <f t="shared" si="0"/>
        <v>0</v>
      </c>
      <c r="I7" s="93">
        <f t="shared" si="1"/>
        <v>0</v>
      </c>
      <c r="J7" s="93">
        <f t="shared" si="2"/>
        <v>0</v>
      </c>
      <c r="K7" s="7" t="s">
        <v>243</v>
      </c>
    </row>
    <row r="8" spans="1:11" ht="23.25" customHeight="1">
      <c r="A8" s="3">
        <v>4</v>
      </c>
      <c r="B8" s="6" t="s">
        <v>363</v>
      </c>
      <c r="C8" s="3" t="s">
        <v>239</v>
      </c>
      <c r="D8" s="3"/>
      <c r="E8" s="7">
        <v>60</v>
      </c>
      <c r="F8" s="125"/>
      <c r="G8" s="129"/>
      <c r="H8" s="93">
        <f t="shared" si="0"/>
        <v>0</v>
      </c>
      <c r="I8" s="93">
        <f t="shared" si="1"/>
        <v>0</v>
      </c>
      <c r="J8" s="93">
        <f t="shared" si="2"/>
        <v>0</v>
      </c>
      <c r="K8" s="7" t="s">
        <v>240</v>
      </c>
    </row>
    <row r="9" spans="1:11" ht="47.25">
      <c r="A9" s="19">
        <v>5</v>
      </c>
      <c r="B9" s="6" t="s">
        <v>23</v>
      </c>
      <c r="C9" s="4" t="s">
        <v>239</v>
      </c>
      <c r="D9" s="4"/>
      <c r="E9" s="7">
        <v>240</v>
      </c>
      <c r="F9" s="125"/>
      <c r="G9" s="129"/>
      <c r="H9" s="93">
        <f t="shared" si="0"/>
        <v>0</v>
      </c>
      <c r="I9" s="93">
        <f t="shared" si="1"/>
        <v>0</v>
      </c>
      <c r="J9" s="93">
        <f t="shared" si="2"/>
        <v>0</v>
      </c>
      <c r="K9" s="7" t="s">
        <v>240</v>
      </c>
    </row>
    <row r="10" spans="1:11" ht="15.75">
      <c r="A10" s="3">
        <v>6</v>
      </c>
      <c r="B10" s="7" t="s">
        <v>364</v>
      </c>
      <c r="C10" s="3" t="s">
        <v>239</v>
      </c>
      <c r="D10" s="3"/>
      <c r="E10" s="7">
        <v>11</v>
      </c>
      <c r="F10" s="125"/>
      <c r="G10" s="129"/>
      <c r="H10" s="93">
        <f t="shared" si="0"/>
        <v>0</v>
      </c>
      <c r="I10" s="93">
        <f t="shared" si="1"/>
        <v>0</v>
      </c>
      <c r="J10" s="93">
        <f t="shared" si="2"/>
        <v>0</v>
      </c>
      <c r="K10" s="7" t="s">
        <v>277</v>
      </c>
    </row>
    <row r="11" spans="1:11" ht="45.75" customHeight="1">
      <c r="A11" s="19">
        <v>7</v>
      </c>
      <c r="B11" s="56" t="s">
        <v>365</v>
      </c>
      <c r="C11" s="4" t="s">
        <v>239</v>
      </c>
      <c r="D11" s="4"/>
      <c r="E11" s="7">
        <v>1320</v>
      </c>
      <c r="F11" s="125"/>
      <c r="G11" s="129"/>
      <c r="H11" s="93">
        <f t="shared" si="0"/>
        <v>0</v>
      </c>
      <c r="I11" s="93">
        <f t="shared" si="1"/>
        <v>0</v>
      </c>
      <c r="J11" s="93">
        <f t="shared" si="2"/>
        <v>0</v>
      </c>
      <c r="K11" s="7" t="s">
        <v>240</v>
      </c>
    </row>
    <row r="12" spans="1:11" ht="188.25" customHeight="1">
      <c r="A12" s="3">
        <v>8</v>
      </c>
      <c r="B12" s="6" t="s">
        <v>7</v>
      </c>
      <c r="C12" s="4" t="s">
        <v>239</v>
      </c>
      <c r="D12" s="4"/>
      <c r="E12" s="7">
        <v>20</v>
      </c>
      <c r="F12" s="125"/>
      <c r="G12" s="129"/>
      <c r="H12" s="93">
        <f t="shared" si="0"/>
        <v>0</v>
      </c>
      <c r="I12" s="93">
        <f t="shared" si="1"/>
        <v>0</v>
      </c>
      <c r="J12" s="93">
        <f t="shared" si="2"/>
        <v>0</v>
      </c>
      <c r="K12" s="7" t="s">
        <v>243</v>
      </c>
    </row>
    <row r="13" spans="1:11" ht="95.25" customHeight="1">
      <c r="A13" s="19">
        <v>9</v>
      </c>
      <c r="B13" s="6" t="s">
        <v>366</v>
      </c>
      <c r="C13" s="4" t="s">
        <v>239</v>
      </c>
      <c r="D13" s="4"/>
      <c r="E13" s="7">
        <v>10</v>
      </c>
      <c r="F13" s="125"/>
      <c r="G13" s="129"/>
      <c r="H13" s="93">
        <f t="shared" si="0"/>
        <v>0</v>
      </c>
      <c r="I13" s="93">
        <f t="shared" si="1"/>
        <v>0</v>
      </c>
      <c r="J13" s="93">
        <f t="shared" si="2"/>
        <v>0</v>
      </c>
      <c r="K13" s="7" t="s">
        <v>243</v>
      </c>
    </row>
    <row r="14" spans="1:12" ht="15.75">
      <c r="A14" s="24"/>
      <c r="B14" s="25" t="s">
        <v>245</v>
      </c>
      <c r="C14" s="26"/>
      <c r="D14" s="26"/>
      <c r="E14" s="26"/>
      <c r="F14" s="133"/>
      <c r="G14" s="133"/>
      <c r="H14" s="133"/>
      <c r="I14" s="93">
        <f>SUM(I5:I13)</f>
        <v>0</v>
      </c>
      <c r="J14" s="133">
        <f>SUM(J5:J13)</f>
        <v>0</v>
      </c>
      <c r="K14" s="28"/>
      <c r="L14" s="17"/>
    </row>
    <row r="15" spans="1:12" ht="15.75">
      <c r="A15" s="17"/>
      <c r="B15" s="17" t="s">
        <v>378</v>
      </c>
      <c r="C15" s="17"/>
      <c r="D15" s="17"/>
      <c r="E15" s="17"/>
      <c r="F15" s="17"/>
      <c r="G15" s="17"/>
      <c r="H15" s="17" t="s">
        <v>40</v>
      </c>
      <c r="I15" s="57">
        <f>J14-I14</f>
        <v>0</v>
      </c>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sheetData>
  <sheetProtection selectLockedCells="1" selectUnlockedCells="1"/>
  <mergeCells count="1">
    <mergeCell ref="A2:K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50"/>
  <sheetViews>
    <sheetView workbookViewId="0" topLeftCell="A19">
      <selection activeCell="B14" sqref="B14"/>
    </sheetView>
  </sheetViews>
  <sheetFormatPr defaultColWidth="9.00390625" defaultRowHeight="12.75"/>
  <cols>
    <col min="1" max="1" width="3.625" style="0" customWidth="1"/>
    <col min="2" max="2" width="52.375" style="0" customWidth="1"/>
    <col min="3" max="3" width="4.875" style="0" customWidth="1"/>
    <col min="4" max="4" width="11.875" style="0" customWidth="1"/>
    <col min="6" max="6" width="10.75390625" style="0" customWidth="1"/>
    <col min="7" max="7" width="5.625" style="0" customWidth="1"/>
    <col min="8" max="8" width="7.875" style="0" customWidth="1"/>
    <col min="9" max="9" width="10.375" style="0" customWidth="1"/>
    <col min="10" max="10" width="9.875" style="0" customWidth="1"/>
    <col min="11" max="11" width="13.75390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c r="I2" s="17" t="s">
        <v>296</v>
      </c>
      <c r="J2" s="17"/>
      <c r="K2" s="17" t="s">
        <v>252</v>
      </c>
      <c r="L2" s="17"/>
      <c r="M2" s="17"/>
      <c r="N2" s="17"/>
      <c r="O2" s="17"/>
      <c r="P2" s="17"/>
      <c r="Q2" s="17"/>
    </row>
    <row r="3" spans="1:17" ht="23.25">
      <c r="A3" s="184" t="s">
        <v>187</v>
      </c>
      <c r="B3" s="184"/>
      <c r="C3" s="184"/>
      <c r="D3" s="184"/>
      <c r="E3" s="184"/>
      <c r="F3" s="184"/>
      <c r="G3" s="184"/>
      <c r="H3" s="184"/>
      <c r="I3" s="184"/>
      <c r="J3" s="184"/>
      <c r="K3" s="184"/>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4" t="s">
        <v>226</v>
      </c>
      <c r="B5" s="19" t="s">
        <v>227</v>
      </c>
      <c r="C5" s="19" t="s">
        <v>228</v>
      </c>
      <c r="D5" s="20" t="s">
        <v>229</v>
      </c>
      <c r="E5" s="19" t="s">
        <v>230</v>
      </c>
      <c r="F5" s="20" t="s">
        <v>231</v>
      </c>
      <c r="G5" s="19" t="s">
        <v>232</v>
      </c>
      <c r="H5" s="20" t="s">
        <v>233</v>
      </c>
      <c r="I5" s="58" t="s">
        <v>234</v>
      </c>
      <c r="J5" s="20" t="s">
        <v>235</v>
      </c>
      <c r="K5" s="54" t="s">
        <v>236</v>
      </c>
      <c r="L5" s="17"/>
      <c r="M5" s="17"/>
      <c r="N5" s="17"/>
      <c r="O5" s="17"/>
      <c r="P5" s="17"/>
      <c r="Q5" s="17"/>
    </row>
    <row r="6" spans="1:17" ht="236.25">
      <c r="A6" s="19">
        <v>1</v>
      </c>
      <c r="B6" s="59" t="s">
        <v>84</v>
      </c>
      <c r="C6" s="19" t="s">
        <v>239</v>
      </c>
      <c r="D6" s="19"/>
      <c r="E6" s="24">
        <v>500</v>
      </c>
      <c r="F6" s="93"/>
      <c r="G6" s="141"/>
      <c r="H6" s="93">
        <f>F6*G6+F6</f>
        <v>0</v>
      </c>
      <c r="I6" s="146">
        <f>E6*F6</f>
        <v>0</v>
      </c>
      <c r="J6" s="93">
        <f>I6*G6+I6</f>
        <v>0</v>
      </c>
      <c r="K6" s="28" t="s">
        <v>367</v>
      </c>
      <c r="L6" s="17"/>
      <c r="M6" s="17"/>
      <c r="N6" s="17"/>
      <c r="O6" s="17"/>
      <c r="P6" s="17"/>
      <c r="Q6" s="17"/>
    </row>
    <row r="7" spans="1:17" ht="354" customHeight="1">
      <c r="A7" s="19">
        <v>2</v>
      </c>
      <c r="B7" s="59" t="s">
        <v>86</v>
      </c>
      <c r="C7" s="19" t="s">
        <v>239</v>
      </c>
      <c r="D7" s="19"/>
      <c r="E7" s="24">
        <v>38700</v>
      </c>
      <c r="F7" s="93"/>
      <c r="G7" s="141"/>
      <c r="H7" s="93">
        <f aca="true" t="shared" si="0" ref="H7:H25">F7*G7+F7</f>
        <v>0</v>
      </c>
      <c r="I7" s="146">
        <f aca="true" t="shared" si="1" ref="I7:I25">E7*F7</f>
        <v>0</v>
      </c>
      <c r="J7" s="93">
        <f aca="true" t="shared" si="2" ref="J7:J25">I7*G7+I7</f>
        <v>0</v>
      </c>
      <c r="K7" s="28" t="s">
        <v>367</v>
      </c>
      <c r="L7" s="17"/>
      <c r="M7" s="17"/>
      <c r="N7" s="17"/>
      <c r="O7" s="17"/>
      <c r="P7" s="17"/>
      <c r="Q7" s="17"/>
    </row>
    <row r="8" spans="1:17" ht="79.5" customHeight="1">
      <c r="A8" s="19">
        <v>3</v>
      </c>
      <c r="B8" s="60" t="s">
        <v>87</v>
      </c>
      <c r="C8" s="19" t="s">
        <v>239</v>
      </c>
      <c r="D8" s="19"/>
      <c r="E8" s="24">
        <v>4200</v>
      </c>
      <c r="F8" s="93"/>
      <c r="G8" s="141"/>
      <c r="H8" s="93">
        <f t="shared" si="0"/>
        <v>0</v>
      </c>
      <c r="I8" s="146">
        <f t="shared" si="1"/>
        <v>0</v>
      </c>
      <c r="J8" s="93">
        <f t="shared" si="2"/>
        <v>0</v>
      </c>
      <c r="K8" s="28" t="s">
        <v>243</v>
      </c>
      <c r="L8" s="17"/>
      <c r="M8" s="17"/>
      <c r="N8" s="17"/>
      <c r="O8" s="17"/>
      <c r="P8" s="17"/>
      <c r="Q8" s="17"/>
    </row>
    <row r="9" spans="1:17" ht="31.5" customHeight="1">
      <c r="A9" s="19">
        <v>4</v>
      </c>
      <c r="B9" s="61" t="s">
        <v>368</v>
      </c>
      <c r="C9" s="20" t="s">
        <v>239</v>
      </c>
      <c r="D9" s="20"/>
      <c r="E9" s="24">
        <v>8300</v>
      </c>
      <c r="F9" s="93"/>
      <c r="G9" s="141"/>
      <c r="H9" s="93">
        <f t="shared" si="0"/>
        <v>0</v>
      </c>
      <c r="I9" s="146">
        <f t="shared" si="1"/>
        <v>0</v>
      </c>
      <c r="J9" s="93">
        <f t="shared" si="2"/>
        <v>0</v>
      </c>
      <c r="K9" s="28" t="s">
        <v>243</v>
      </c>
      <c r="L9" s="17"/>
      <c r="M9" s="17"/>
      <c r="N9" s="17"/>
      <c r="O9" s="17"/>
      <c r="P9" s="17"/>
      <c r="Q9" s="17"/>
    </row>
    <row r="10" spans="1:17" ht="20.25" customHeight="1">
      <c r="A10" s="19">
        <v>5</v>
      </c>
      <c r="B10" s="62" t="s">
        <v>369</v>
      </c>
      <c r="C10" s="19" t="s">
        <v>239</v>
      </c>
      <c r="D10" s="19"/>
      <c r="E10" s="24">
        <v>8000</v>
      </c>
      <c r="F10" s="93"/>
      <c r="G10" s="141"/>
      <c r="H10" s="93">
        <f t="shared" si="0"/>
        <v>0</v>
      </c>
      <c r="I10" s="146">
        <f t="shared" si="1"/>
        <v>0</v>
      </c>
      <c r="J10" s="93">
        <f t="shared" si="2"/>
        <v>0</v>
      </c>
      <c r="K10" s="28" t="s">
        <v>243</v>
      </c>
      <c r="L10" s="17"/>
      <c r="M10" s="17"/>
      <c r="N10" s="17"/>
      <c r="O10" s="17"/>
      <c r="P10" s="17"/>
      <c r="Q10" s="17"/>
    </row>
    <row r="11" spans="1:17" ht="107.25" customHeight="1">
      <c r="A11" s="19">
        <v>6</v>
      </c>
      <c r="B11" s="63" t="s">
        <v>370</v>
      </c>
      <c r="C11" s="179" t="s">
        <v>253</v>
      </c>
      <c r="D11" s="19"/>
      <c r="E11" s="24">
        <v>2400</v>
      </c>
      <c r="F11" s="93"/>
      <c r="G11" s="141"/>
      <c r="H11" s="93">
        <f t="shared" si="0"/>
        <v>0</v>
      </c>
      <c r="I11" s="146">
        <f t="shared" si="1"/>
        <v>0</v>
      </c>
      <c r="J11" s="93">
        <f t="shared" si="2"/>
        <v>0</v>
      </c>
      <c r="K11" s="28" t="s">
        <v>371</v>
      </c>
      <c r="L11" s="17"/>
      <c r="M11" s="17"/>
      <c r="N11" s="17"/>
      <c r="O11" s="17"/>
      <c r="P11" s="17"/>
      <c r="Q11" s="17"/>
    </row>
    <row r="12" spans="1:17" ht="85.5" customHeight="1">
      <c r="A12" s="19">
        <v>7</v>
      </c>
      <c r="B12" s="60" t="s">
        <v>372</v>
      </c>
      <c r="C12" s="179" t="s">
        <v>253</v>
      </c>
      <c r="D12" s="19"/>
      <c r="E12" s="24">
        <v>650</v>
      </c>
      <c r="F12" s="93"/>
      <c r="G12" s="141"/>
      <c r="H12" s="93">
        <f t="shared" si="0"/>
        <v>0</v>
      </c>
      <c r="I12" s="146">
        <f t="shared" si="1"/>
        <v>0</v>
      </c>
      <c r="J12" s="93">
        <f t="shared" si="2"/>
        <v>0</v>
      </c>
      <c r="K12" s="28" t="s">
        <v>371</v>
      </c>
      <c r="L12" s="17"/>
      <c r="M12" s="17"/>
      <c r="N12" s="17"/>
      <c r="O12" s="17"/>
      <c r="P12" s="17"/>
      <c r="Q12" s="17"/>
    </row>
    <row r="13" spans="1:17" ht="78.75">
      <c r="A13" s="19">
        <v>8</v>
      </c>
      <c r="B13" s="63" t="s">
        <v>373</v>
      </c>
      <c r="C13" s="179" t="s">
        <v>253</v>
      </c>
      <c r="D13" s="19"/>
      <c r="E13" s="24">
        <v>50</v>
      </c>
      <c r="F13" s="93"/>
      <c r="G13" s="141"/>
      <c r="H13" s="93">
        <f t="shared" si="0"/>
        <v>0</v>
      </c>
      <c r="I13" s="146">
        <f t="shared" si="1"/>
        <v>0</v>
      </c>
      <c r="J13" s="93">
        <f t="shared" si="2"/>
        <v>0</v>
      </c>
      <c r="K13" s="28" t="s">
        <v>371</v>
      </c>
      <c r="L13" s="17"/>
      <c r="M13" s="17"/>
      <c r="N13" s="17"/>
      <c r="O13" s="17"/>
      <c r="P13" s="17"/>
      <c r="Q13" s="17"/>
    </row>
    <row r="14" spans="1:11" ht="135" customHeight="1">
      <c r="A14" s="19">
        <v>9</v>
      </c>
      <c r="B14" s="63" t="s">
        <v>88</v>
      </c>
      <c r="C14" s="179" t="s">
        <v>253</v>
      </c>
      <c r="D14" s="7"/>
      <c r="E14" s="7">
        <v>20</v>
      </c>
      <c r="F14" s="125"/>
      <c r="G14" s="129"/>
      <c r="H14" s="93">
        <f t="shared" si="0"/>
        <v>0</v>
      </c>
      <c r="I14" s="146">
        <f t="shared" si="1"/>
        <v>0</v>
      </c>
      <c r="J14" s="93">
        <f t="shared" si="2"/>
        <v>0</v>
      </c>
      <c r="K14" s="28" t="s">
        <v>371</v>
      </c>
    </row>
    <row r="15" spans="1:11" ht="15.75">
      <c r="A15" s="19">
        <v>10</v>
      </c>
      <c r="B15" s="61" t="s">
        <v>24</v>
      </c>
      <c r="C15" s="3" t="s">
        <v>239</v>
      </c>
      <c r="D15" s="7"/>
      <c r="E15" s="7">
        <v>36</v>
      </c>
      <c r="F15" s="125"/>
      <c r="G15" s="129"/>
      <c r="H15" s="93">
        <f t="shared" si="0"/>
        <v>0</v>
      </c>
      <c r="I15" s="146">
        <f t="shared" si="1"/>
        <v>0</v>
      </c>
      <c r="J15" s="93">
        <f t="shared" si="2"/>
        <v>0</v>
      </c>
      <c r="K15" s="28" t="s">
        <v>371</v>
      </c>
    </row>
    <row r="16" spans="1:11" ht="94.5">
      <c r="A16" s="19">
        <v>11</v>
      </c>
      <c r="B16" s="64" t="s">
        <v>171</v>
      </c>
      <c r="C16" s="3" t="s">
        <v>333</v>
      </c>
      <c r="D16" s="7"/>
      <c r="E16" s="7">
        <v>20</v>
      </c>
      <c r="F16" s="125"/>
      <c r="G16" s="129"/>
      <c r="H16" s="93">
        <f t="shared" si="0"/>
        <v>0</v>
      </c>
      <c r="I16" s="146">
        <f t="shared" si="1"/>
        <v>0</v>
      </c>
      <c r="J16" s="93">
        <f t="shared" si="2"/>
        <v>0</v>
      </c>
      <c r="K16" s="28" t="s">
        <v>371</v>
      </c>
    </row>
    <row r="17" spans="1:11" ht="110.25">
      <c r="A17" s="19">
        <v>12</v>
      </c>
      <c r="B17" s="60" t="s">
        <v>89</v>
      </c>
      <c r="C17" s="3" t="s">
        <v>333</v>
      </c>
      <c r="D17" s="7"/>
      <c r="E17" s="7">
        <v>570</v>
      </c>
      <c r="F17" s="125"/>
      <c r="G17" s="129"/>
      <c r="H17" s="93">
        <f t="shared" si="0"/>
        <v>0</v>
      </c>
      <c r="I17" s="146">
        <f t="shared" si="1"/>
        <v>0</v>
      </c>
      <c r="J17" s="93">
        <f t="shared" si="2"/>
        <v>0</v>
      </c>
      <c r="K17" s="11" t="s">
        <v>359</v>
      </c>
    </row>
    <row r="18" spans="1:11" ht="110.25">
      <c r="A18" s="19">
        <v>13</v>
      </c>
      <c r="B18" s="60" t="s">
        <v>90</v>
      </c>
      <c r="C18" s="3" t="s">
        <v>333</v>
      </c>
      <c r="D18" s="7"/>
      <c r="E18" s="7">
        <v>820</v>
      </c>
      <c r="F18" s="125"/>
      <c r="G18" s="129"/>
      <c r="H18" s="93">
        <f t="shared" si="0"/>
        <v>0</v>
      </c>
      <c r="I18" s="146">
        <f t="shared" si="1"/>
        <v>0</v>
      </c>
      <c r="J18" s="93">
        <f t="shared" si="2"/>
        <v>0</v>
      </c>
      <c r="K18" s="11" t="s">
        <v>359</v>
      </c>
    </row>
    <row r="19" spans="1:11" ht="110.25">
      <c r="A19" s="19">
        <v>14</v>
      </c>
      <c r="B19" s="60" t="s">
        <v>91</v>
      </c>
      <c r="C19" s="3" t="s">
        <v>253</v>
      </c>
      <c r="D19" s="7"/>
      <c r="E19" s="7">
        <v>1145</v>
      </c>
      <c r="F19" s="125"/>
      <c r="G19" s="129"/>
      <c r="H19" s="93">
        <f t="shared" si="0"/>
        <v>0</v>
      </c>
      <c r="I19" s="146">
        <f t="shared" si="1"/>
        <v>0</v>
      </c>
      <c r="J19" s="93">
        <f t="shared" si="2"/>
        <v>0</v>
      </c>
      <c r="K19" s="11" t="s">
        <v>359</v>
      </c>
    </row>
    <row r="20" spans="1:14" ht="123.75" customHeight="1">
      <c r="A20" s="19">
        <v>15</v>
      </c>
      <c r="B20" s="60" t="s">
        <v>92</v>
      </c>
      <c r="C20" s="3" t="s">
        <v>253</v>
      </c>
      <c r="D20" s="3"/>
      <c r="E20" s="8">
        <v>955</v>
      </c>
      <c r="F20" s="125"/>
      <c r="G20" s="149"/>
      <c r="H20" s="93">
        <f t="shared" si="0"/>
        <v>0</v>
      </c>
      <c r="I20" s="146">
        <f t="shared" si="1"/>
        <v>0</v>
      </c>
      <c r="J20" s="93">
        <f t="shared" si="2"/>
        <v>0</v>
      </c>
      <c r="K20" s="11" t="s">
        <v>359</v>
      </c>
      <c r="L20" s="65"/>
      <c r="M20" s="14"/>
      <c r="N20" s="14"/>
    </row>
    <row r="21" spans="1:14" ht="36.75" customHeight="1">
      <c r="A21" s="19">
        <v>16</v>
      </c>
      <c r="B21" s="60" t="s">
        <v>25</v>
      </c>
      <c r="C21" s="3" t="s">
        <v>239</v>
      </c>
      <c r="D21" s="3"/>
      <c r="E21" s="8">
        <v>200</v>
      </c>
      <c r="F21" s="125"/>
      <c r="G21" s="149"/>
      <c r="H21" s="93">
        <f t="shared" si="0"/>
        <v>0</v>
      </c>
      <c r="I21" s="146">
        <f t="shared" si="1"/>
        <v>0</v>
      </c>
      <c r="J21" s="93">
        <f t="shared" si="2"/>
        <v>0</v>
      </c>
      <c r="K21" s="11" t="s">
        <v>359</v>
      </c>
      <c r="L21" s="12"/>
      <c r="M21" s="14"/>
      <c r="N21" s="14"/>
    </row>
    <row r="22" spans="1:14" ht="48" customHeight="1">
      <c r="A22" s="19">
        <v>17</v>
      </c>
      <c r="B22" s="60" t="s">
        <v>26</v>
      </c>
      <c r="C22" s="3" t="s">
        <v>239</v>
      </c>
      <c r="D22" s="3"/>
      <c r="E22" s="8">
        <v>6000</v>
      </c>
      <c r="F22" s="125"/>
      <c r="G22" s="149"/>
      <c r="H22" s="93">
        <f t="shared" si="0"/>
        <v>0</v>
      </c>
      <c r="I22" s="146">
        <f t="shared" si="1"/>
        <v>0</v>
      </c>
      <c r="J22" s="93">
        <f t="shared" si="2"/>
        <v>0</v>
      </c>
      <c r="K22" s="11" t="s">
        <v>359</v>
      </c>
      <c r="L22" s="12"/>
      <c r="M22" s="14"/>
      <c r="N22" s="14"/>
    </row>
    <row r="23" spans="1:14" ht="45.75" customHeight="1">
      <c r="A23" s="19">
        <v>18</v>
      </c>
      <c r="B23" s="63" t="s">
        <v>27</v>
      </c>
      <c r="C23" s="3" t="s">
        <v>239</v>
      </c>
      <c r="D23" s="3"/>
      <c r="E23" s="8">
        <v>2600</v>
      </c>
      <c r="F23" s="125"/>
      <c r="G23" s="149"/>
      <c r="H23" s="93">
        <f t="shared" si="0"/>
        <v>0</v>
      </c>
      <c r="I23" s="146">
        <f t="shared" si="1"/>
        <v>0</v>
      </c>
      <c r="J23" s="93">
        <f t="shared" si="2"/>
        <v>0</v>
      </c>
      <c r="K23" s="11" t="s">
        <v>359</v>
      </c>
      <c r="L23" s="12"/>
      <c r="M23" s="14"/>
      <c r="N23" s="14"/>
    </row>
    <row r="24" spans="1:14" ht="39" customHeight="1">
      <c r="A24" s="19">
        <v>20</v>
      </c>
      <c r="B24" s="66" t="s">
        <v>28</v>
      </c>
      <c r="C24" s="3" t="s">
        <v>333</v>
      </c>
      <c r="D24" s="3"/>
      <c r="E24" s="8">
        <v>7</v>
      </c>
      <c r="F24" s="125"/>
      <c r="G24" s="149"/>
      <c r="H24" s="93">
        <f t="shared" si="0"/>
        <v>0</v>
      </c>
      <c r="I24" s="146">
        <f t="shared" si="1"/>
        <v>0</v>
      </c>
      <c r="J24" s="93">
        <f t="shared" si="2"/>
        <v>0</v>
      </c>
      <c r="K24" s="11" t="s">
        <v>359</v>
      </c>
      <c r="L24" s="12"/>
      <c r="M24" s="14"/>
      <c r="N24" s="14"/>
    </row>
    <row r="25" spans="1:14" ht="34.5" customHeight="1">
      <c r="A25" s="19">
        <v>21</v>
      </c>
      <c r="B25" s="66" t="s">
        <v>29</v>
      </c>
      <c r="C25" s="3" t="s">
        <v>333</v>
      </c>
      <c r="D25" s="3"/>
      <c r="E25" s="8">
        <v>5</v>
      </c>
      <c r="F25" s="125"/>
      <c r="G25" s="149"/>
      <c r="H25" s="93">
        <f t="shared" si="0"/>
        <v>0</v>
      </c>
      <c r="I25" s="146">
        <f t="shared" si="1"/>
        <v>0</v>
      </c>
      <c r="J25" s="93">
        <f t="shared" si="2"/>
        <v>0</v>
      </c>
      <c r="K25" s="11" t="s">
        <v>359</v>
      </c>
      <c r="L25" s="12"/>
      <c r="M25" s="14"/>
      <c r="N25" s="14"/>
    </row>
    <row r="26" spans="1:17" ht="15.75">
      <c r="A26" s="19"/>
      <c r="B26" s="25" t="s">
        <v>245</v>
      </c>
      <c r="C26" s="67"/>
      <c r="D26" s="67"/>
      <c r="E26" s="26"/>
      <c r="F26" s="133"/>
      <c r="G26" s="133"/>
      <c r="H26" s="133"/>
      <c r="I26" s="133">
        <f>SUM(I6:I25)</f>
        <v>0</v>
      </c>
      <c r="J26" s="93">
        <f>SUM(J6:J25)</f>
        <v>0</v>
      </c>
      <c r="K26" s="28"/>
      <c r="L26" s="17"/>
      <c r="M26" s="17"/>
      <c r="N26" s="17"/>
      <c r="O26" s="17"/>
      <c r="P26" s="17"/>
      <c r="Q26" s="17"/>
    </row>
    <row r="27" spans="1:17" ht="15.75">
      <c r="A27" s="68"/>
      <c r="B27" s="53" t="s">
        <v>85</v>
      </c>
      <c r="C27" s="68"/>
      <c r="D27" s="68"/>
      <c r="E27" s="53"/>
      <c r="F27" s="57"/>
      <c r="G27" s="53"/>
      <c r="H27" s="53" t="s">
        <v>40</v>
      </c>
      <c r="I27" s="57">
        <f>J26-I26</f>
        <v>0</v>
      </c>
      <c r="J27" s="53"/>
      <c r="K27" s="53"/>
      <c r="L27" s="17"/>
      <c r="M27" s="17"/>
      <c r="N27" s="17"/>
      <c r="O27" s="17"/>
      <c r="P27" s="17"/>
      <c r="Q27" s="17"/>
    </row>
    <row r="28" spans="1:17" ht="15.75">
      <c r="A28" s="47"/>
      <c r="B28" s="52"/>
      <c r="C28" s="47"/>
      <c r="D28" s="47"/>
      <c r="E28" s="52"/>
      <c r="F28" s="69"/>
      <c r="G28" s="52"/>
      <c r="H28" s="52"/>
      <c r="I28" s="69"/>
      <c r="J28" s="52"/>
      <c r="K28" s="52"/>
      <c r="L28" s="17"/>
      <c r="M28" s="17"/>
      <c r="N28" s="17"/>
      <c r="O28" s="17"/>
      <c r="P28" s="17"/>
      <c r="Q28" s="17"/>
    </row>
    <row r="29" spans="1:17" ht="15.75">
      <c r="A29" s="47"/>
      <c r="B29" s="52" t="s">
        <v>30</v>
      </c>
      <c r="C29" s="47"/>
      <c r="D29" s="47"/>
      <c r="E29" s="52"/>
      <c r="F29" s="69"/>
      <c r="G29" s="52"/>
      <c r="H29" s="52"/>
      <c r="I29" s="69"/>
      <c r="J29" s="52"/>
      <c r="K29" s="52"/>
      <c r="L29" s="17"/>
      <c r="M29" s="17"/>
      <c r="N29" s="17"/>
      <c r="O29" s="17"/>
      <c r="P29" s="17"/>
      <c r="Q29" s="17"/>
    </row>
    <row r="30" spans="1:17" ht="15.75">
      <c r="A30" s="47"/>
      <c r="B30" s="70" t="s">
        <v>31</v>
      </c>
      <c r="C30" s="47"/>
      <c r="D30" s="47"/>
      <c r="E30" s="52"/>
      <c r="F30" s="69"/>
      <c r="G30" s="52"/>
      <c r="H30" s="52"/>
      <c r="I30" s="69"/>
      <c r="J30" s="52"/>
      <c r="K30" s="52"/>
      <c r="L30" s="17"/>
      <c r="M30" s="17"/>
      <c r="N30" s="17"/>
      <c r="O30" s="17"/>
      <c r="P30" s="17"/>
      <c r="Q30" s="17"/>
    </row>
    <row r="31" spans="1:17" ht="15.75">
      <c r="A31" s="47"/>
      <c r="B31" s="52"/>
      <c r="C31" s="47"/>
      <c r="D31" s="47"/>
      <c r="E31" s="52"/>
      <c r="F31" s="69"/>
      <c r="G31" s="52"/>
      <c r="H31" s="52"/>
      <c r="I31" s="69"/>
      <c r="J31" s="52"/>
      <c r="K31" s="52"/>
      <c r="L31" s="17"/>
      <c r="M31" s="17"/>
      <c r="N31" s="17"/>
      <c r="O31" s="17"/>
      <c r="P31" s="17"/>
      <c r="Q31" s="17"/>
    </row>
    <row r="32" spans="1:17" ht="15.75">
      <c r="A32" s="47"/>
      <c r="B32" s="52"/>
      <c r="C32" s="47"/>
      <c r="D32" s="47"/>
      <c r="E32" s="52"/>
      <c r="F32" s="69"/>
      <c r="G32" s="52"/>
      <c r="H32" s="52"/>
      <c r="I32" s="69"/>
      <c r="J32" s="52"/>
      <c r="K32" s="52"/>
      <c r="L32" s="17"/>
      <c r="M32" s="17"/>
      <c r="N32" s="17"/>
      <c r="O32" s="17"/>
      <c r="P32" s="17"/>
      <c r="Q32" s="17"/>
    </row>
    <row r="33" spans="1:17" ht="15.75">
      <c r="A33" s="47"/>
      <c r="B33" s="52"/>
      <c r="C33" s="47"/>
      <c r="D33" s="47"/>
      <c r="E33" s="52"/>
      <c r="F33" s="69"/>
      <c r="G33" s="52"/>
      <c r="H33" s="52"/>
      <c r="I33" s="69"/>
      <c r="J33" s="52"/>
      <c r="K33" s="52"/>
      <c r="L33" s="17"/>
      <c r="M33" s="17"/>
      <c r="N33" s="17"/>
      <c r="O33" s="17"/>
      <c r="P33" s="17"/>
      <c r="Q33" s="17"/>
    </row>
    <row r="34" spans="1:17" ht="15.75">
      <c r="A34" s="52"/>
      <c r="B34" s="52"/>
      <c r="C34" s="52"/>
      <c r="D34" s="52"/>
      <c r="E34" s="52"/>
      <c r="F34" s="52"/>
      <c r="G34" s="52"/>
      <c r="H34" s="52"/>
      <c r="I34" s="52"/>
      <c r="J34" s="52"/>
      <c r="K34" s="52"/>
      <c r="L34" s="17"/>
      <c r="M34" s="17"/>
      <c r="N34" s="17"/>
      <c r="O34" s="17"/>
      <c r="P34" s="17"/>
      <c r="Q34" s="17"/>
    </row>
    <row r="35" spans="1:17" ht="15.75">
      <c r="A35" s="52"/>
      <c r="B35" s="52"/>
      <c r="C35" s="52"/>
      <c r="D35" s="52"/>
      <c r="E35" s="52"/>
      <c r="F35" s="52"/>
      <c r="G35" s="52"/>
      <c r="H35" s="52"/>
      <c r="I35" s="52"/>
      <c r="J35" s="52"/>
      <c r="K35" s="52"/>
      <c r="L35" s="17"/>
      <c r="M35" s="17"/>
      <c r="N35" s="17"/>
      <c r="O35" s="17"/>
      <c r="P35" s="17"/>
      <c r="Q35" s="17"/>
    </row>
    <row r="36" spans="1:17" ht="15.75">
      <c r="A36" s="52"/>
      <c r="B36" s="52"/>
      <c r="C36" s="52"/>
      <c r="D36" s="52"/>
      <c r="E36" s="52"/>
      <c r="F36" s="52"/>
      <c r="G36" s="52"/>
      <c r="H36" s="52"/>
      <c r="I36" s="52"/>
      <c r="J36" s="52"/>
      <c r="K36" s="52"/>
      <c r="L36" s="17"/>
      <c r="M36" s="17"/>
      <c r="N36" s="17"/>
      <c r="O36" s="17"/>
      <c r="P36" s="17"/>
      <c r="Q36" s="17"/>
    </row>
    <row r="37" spans="1:17" ht="15.75">
      <c r="A37" s="52"/>
      <c r="B37" s="52"/>
      <c r="C37" s="52"/>
      <c r="D37" s="52"/>
      <c r="E37" s="52"/>
      <c r="F37" s="52"/>
      <c r="G37" s="52"/>
      <c r="H37" s="52"/>
      <c r="I37" s="52"/>
      <c r="J37" s="52"/>
      <c r="K37" s="52"/>
      <c r="L37" s="17"/>
      <c r="M37" s="17"/>
      <c r="N37" s="17"/>
      <c r="O37" s="17"/>
      <c r="P37" s="17"/>
      <c r="Q37" s="17"/>
    </row>
    <row r="38" spans="1:17" ht="15.75">
      <c r="A38" s="52"/>
      <c r="B38" s="52"/>
      <c r="C38" s="52"/>
      <c r="D38" s="52"/>
      <c r="E38" s="52"/>
      <c r="F38" s="52"/>
      <c r="G38" s="52"/>
      <c r="H38" s="52"/>
      <c r="I38" s="52"/>
      <c r="J38" s="52"/>
      <c r="K38" s="52"/>
      <c r="L38" s="17"/>
      <c r="M38" s="17"/>
      <c r="N38" s="17"/>
      <c r="O38" s="17"/>
      <c r="P38" s="17"/>
      <c r="Q38" s="17"/>
    </row>
    <row r="39" spans="1:17" ht="15.75">
      <c r="A39" s="52"/>
      <c r="B39" s="52"/>
      <c r="C39" s="52"/>
      <c r="D39" s="52"/>
      <c r="E39" s="52"/>
      <c r="F39" s="52"/>
      <c r="G39" s="52"/>
      <c r="H39" s="52"/>
      <c r="I39" s="52"/>
      <c r="J39" s="52"/>
      <c r="K39" s="52"/>
      <c r="L39" s="17"/>
      <c r="M39" s="17"/>
      <c r="N39" s="17"/>
      <c r="O39" s="17"/>
      <c r="P39" s="17"/>
      <c r="Q39" s="17"/>
    </row>
    <row r="40" spans="1:17" ht="15.75">
      <c r="A40" s="52"/>
      <c r="B40" s="52"/>
      <c r="C40" s="52"/>
      <c r="D40" s="52"/>
      <c r="E40" s="52"/>
      <c r="F40" s="52"/>
      <c r="G40" s="52"/>
      <c r="H40" s="52"/>
      <c r="I40" s="52"/>
      <c r="J40" s="52"/>
      <c r="K40" s="52"/>
      <c r="L40" s="17"/>
      <c r="M40" s="17"/>
      <c r="N40" s="17"/>
      <c r="O40" s="17"/>
      <c r="P40" s="17"/>
      <c r="Q40" s="17"/>
    </row>
    <row r="41" spans="1:17" ht="15.75">
      <c r="A41" s="17"/>
      <c r="B41" s="17"/>
      <c r="C41" s="17"/>
      <c r="D41" s="17"/>
      <c r="E41" s="17"/>
      <c r="F41" s="17"/>
      <c r="G41" s="17"/>
      <c r="H41" s="17"/>
      <c r="I41" s="17"/>
      <c r="J41" s="17"/>
      <c r="K41" s="17"/>
      <c r="L41" s="17"/>
      <c r="M41" s="17"/>
      <c r="N41" s="17"/>
      <c r="O41" s="17"/>
      <c r="P41" s="17"/>
      <c r="Q41" s="17"/>
    </row>
    <row r="42" spans="1:17" ht="15.75">
      <c r="A42" s="17"/>
      <c r="B42" s="17"/>
      <c r="C42" s="17"/>
      <c r="D42" s="17"/>
      <c r="E42" s="17"/>
      <c r="F42" s="17"/>
      <c r="G42" s="17"/>
      <c r="H42" s="17"/>
      <c r="I42" s="17"/>
      <c r="J42" s="17"/>
      <c r="K42" s="17"/>
      <c r="L42" s="17"/>
      <c r="M42" s="17"/>
      <c r="N42" s="17"/>
      <c r="O42" s="17"/>
      <c r="P42" s="17"/>
      <c r="Q42" s="17"/>
    </row>
    <row r="43" spans="1:17" ht="15.75">
      <c r="A43" s="17"/>
      <c r="B43" s="17"/>
      <c r="C43" s="17"/>
      <c r="D43" s="17"/>
      <c r="E43" s="17"/>
      <c r="F43" s="17"/>
      <c r="G43" s="17"/>
      <c r="H43" s="17"/>
      <c r="I43" s="17"/>
      <c r="J43" s="17"/>
      <c r="K43" s="17"/>
      <c r="L43" s="17"/>
      <c r="M43" s="17"/>
      <c r="N43" s="17"/>
      <c r="O43" s="17"/>
      <c r="P43" s="17"/>
      <c r="Q43" s="17"/>
    </row>
    <row r="44" spans="1:17" ht="15.75">
      <c r="A44" s="17"/>
      <c r="B44" s="17"/>
      <c r="C44" s="17"/>
      <c r="D44" s="17"/>
      <c r="E44" s="17"/>
      <c r="F44" s="17"/>
      <c r="G44" s="17"/>
      <c r="H44" s="17"/>
      <c r="I44" s="17"/>
      <c r="J44" s="17"/>
      <c r="K44" s="17"/>
      <c r="L44" s="17"/>
      <c r="M44" s="17"/>
      <c r="N44" s="17"/>
      <c r="O44" s="17"/>
      <c r="P44" s="17"/>
      <c r="Q44" s="17"/>
    </row>
    <row r="45" spans="1:17" ht="15.75">
      <c r="A45" s="17"/>
      <c r="B45" s="17"/>
      <c r="C45" s="17"/>
      <c r="D45" s="17"/>
      <c r="E45" s="17"/>
      <c r="F45" s="17"/>
      <c r="G45" s="17"/>
      <c r="H45" s="17"/>
      <c r="I45" s="17"/>
      <c r="J45" s="17"/>
      <c r="K45" s="17"/>
      <c r="L45" s="17"/>
      <c r="M45" s="17"/>
      <c r="N45" s="17"/>
      <c r="O45" s="17"/>
      <c r="P45" s="17"/>
      <c r="Q45" s="17"/>
    </row>
    <row r="46" spans="1:17" ht="15.75">
      <c r="A46" s="17"/>
      <c r="B46" s="17"/>
      <c r="C46" s="17"/>
      <c r="D46" s="17"/>
      <c r="E46" s="17"/>
      <c r="F46" s="17"/>
      <c r="G46" s="17"/>
      <c r="H46" s="17"/>
      <c r="I46" s="17"/>
      <c r="J46" s="17"/>
      <c r="K46" s="17"/>
      <c r="L46" s="17"/>
      <c r="M46" s="17"/>
      <c r="N46" s="17"/>
      <c r="O46" s="17"/>
      <c r="P46" s="17"/>
      <c r="Q46" s="17"/>
    </row>
    <row r="47" spans="1:17" ht="15.75">
      <c r="A47" s="17"/>
      <c r="B47" s="17"/>
      <c r="C47" s="17"/>
      <c r="D47" s="17"/>
      <c r="E47" s="17"/>
      <c r="F47" s="17"/>
      <c r="G47" s="17"/>
      <c r="H47" s="17"/>
      <c r="I47" s="17"/>
      <c r="J47" s="17"/>
      <c r="K47" s="17"/>
      <c r="L47" s="17"/>
      <c r="M47" s="17"/>
      <c r="N47" s="17"/>
      <c r="O47" s="17"/>
      <c r="P47" s="17"/>
      <c r="Q47" s="17"/>
    </row>
    <row r="48" spans="1:17" ht="15.75">
      <c r="A48" s="17"/>
      <c r="B48" s="17"/>
      <c r="C48" s="17"/>
      <c r="D48" s="17"/>
      <c r="E48" s="17"/>
      <c r="F48" s="17"/>
      <c r="G48" s="17"/>
      <c r="H48" s="17"/>
      <c r="I48" s="17"/>
      <c r="J48" s="17"/>
      <c r="K48" s="17"/>
      <c r="L48" s="17"/>
      <c r="M48" s="17"/>
      <c r="N48" s="17"/>
      <c r="O48" s="17"/>
      <c r="P48" s="17"/>
      <c r="Q48" s="17"/>
    </row>
    <row r="49" spans="1:17" ht="15.75">
      <c r="A49" s="17"/>
      <c r="B49" s="17"/>
      <c r="C49" s="17"/>
      <c r="D49" s="17"/>
      <c r="E49" s="17"/>
      <c r="F49" s="17"/>
      <c r="G49" s="17"/>
      <c r="H49" s="17"/>
      <c r="I49" s="17"/>
      <c r="J49" s="17"/>
      <c r="K49" s="17"/>
      <c r="L49" s="17"/>
      <c r="M49" s="17"/>
      <c r="N49" s="17"/>
      <c r="O49" s="17"/>
      <c r="P49" s="17"/>
      <c r="Q49" s="17"/>
    </row>
    <row r="50" spans="1:17" ht="15.75">
      <c r="A50" s="17"/>
      <c r="B50" s="17"/>
      <c r="C50" s="17"/>
      <c r="D50" s="17"/>
      <c r="E50" s="17"/>
      <c r="F50" s="17"/>
      <c r="G50" s="17"/>
      <c r="H50" s="17"/>
      <c r="I50" s="17"/>
      <c r="J50" s="17"/>
      <c r="K50" s="17"/>
      <c r="L50" s="17"/>
      <c r="M50" s="17"/>
      <c r="N50" s="17"/>
      <c r="O50" s="17"/>
      <c r="P50" s="17"/>
      <c r="Q50" s="17"/>
    </row>
  </sheetData>
  <sheetProtection selectLockedCells="1" selectUnlockedCells="1"/>
  <mergeCells count="1">
    <mergeCell ref="A3:K3"/>
  </mergeCells>
  <printOptions/>
  <pageMargins left="0.3402777777777778" right="0.32013888888888886" top="0.5097222222222222" bottom="0.6902777777777778" header="0.5118055555555555" footer="0.5118055555555555"/>
  <pageSetup horizontalDpi="300" verticalDpi="300" orientation="landscape" paperSize="9" scale="96" r:id="rId1"/>
</worksheet>
</file>

<file path=xl/worksheets/sheet14.xml><?xml version="1.0" encoding="utf-8"?>
<worksheet xmlns="http://schemas.openxmlformats.org/spreadsheetml/2006/main" xmlns:r="http://schemas.openxmlformats.org/officeDocument/2006/relationships">
  <dimension ref="A1:U23"/>
  <sheetViews>
    <sheetView workbookViewId="0" topLeftCell="A1">
      <selection activeCell="G6" sqref="G6"/>
    </sheetView>
  </sheetViews>
  <sheetFormatPr defaultColWidth="9.00390625" defaultRowHeight="12.75"/>
  <cols>
    <col min="1" max="1" width="3.875" style="0" customWidth="1"/>
    <col min="2" max="2" width="51.125" style="0" customWidth="1"/>
    <col min="3" max="3" width="5.25390625" style="0" customWidth="1"/>
    <col min="4" max="4" width="12.00390625" style="0" customWidth="1"/>
    <col min="5" max="5" width="10.625" style="0" customWidth="1"/>
    <col min="6" max="6" width="11.125" style="0" customWidth="1"/>
    <col min="7" max="7" width="5.75390625" style="0" customWidth="1"/>
    <col min="8" max="8" width="11.00390625" style="0" customWidth="1"/>
    <col min="9" max="9" width="10.125" style="0" customWidth="1"/>
    <col min="10" max="10" width="8.375" style="0" customWidth="1"/>
    <col min="11" max="11" width="13.25390625" style="0" customWidth="1"/>
  </cols>
  <sheetData>
    <row r="1" spans="1:16" ht="15.75">
      <c r="A1" s="17"/>
      <c r="B1" s="17"/>
      <c r="C1" s="17"/>
      <c r="D1" s="17"/>
      <c r="E1" s="17"/>
      <c r="F1" s="17"/>
      <c r="G1" s="17"/>
      <c r="H1" s="17"/>
      <c r="I1" s="17" t="s">
        <v>297</v>
      </c>
      <c r="J1" s="17"/>
      <c r="K1" s="17"/>
      <c r="L1" s="17"/>
      <c r="M1" s="17"/>
      <c r="N1" s="17"/>
      <c r="O1" s="17"/>
      <c r="P1" s="17"/>
    </row>
    <row r="2" spans="1:16" ht="15.75">
      <c r="A2" s="17"/>
      <c r="B2" s="17"/>
      <c r="C2" s="17"/>
      <c r="D2" s="17"/>
      <c r="E2" s="17"/>
      <c r="F2" s="17"/>
      <c r="G2" s="17"/>
      <c r="H2" s="17"/>
      <c r="I2" s="17"/>
      <c r="J2" s="17"/>
      <c r="K2" s="17"/>
      <c r="L2" s="17"/>
      <c r="M2" s="17"/>
      <c r="N2" s="17"/>
      <c r="O2" s="17"/>
      <c r="P2" s="17"/>
    </row>
    <row r="3" spans="1:21" ht="23.25">
      <c r="A3" s="16"/>
      <c r="B3" s="184" t="s">
        <v>188</v>
      </c>
      <c r="C3" s="184"/>
      <c r="D3" s="184"/>
      <c r="E3" s="184"/>
      <c r="F3" s="184"/>
      <c r="G3" s="184"/>
      <c r="H3" s="184"/>
      <c r="I3" s="184"/>
      <c r="J3" s="184"/>
      <c r="K3" s="184"/>
      <c r="L3" s="16"/>
      <c r="M3" s="16"/>
      <c r="N3" s="16"/>
      <c r="O3" s="16"/>
      <c r="P3" s="16"/>
      <c r="Q3" s="55"/>
      <c r="R3" s="55"/>
      <c r="S3" s="55"/>
      <c r="T3" s="55"/>
      <c r="U3" s="55"/>
    </row>
    <row r="4" spans="1:16" ht="15.75">
      <c r="A4" s="17"/>
      <c r="B4" s="17"/>
      <c r="C4" s="17"/>
      <c r="D4" s="17"/>
      <c r="E4" s="17"/>
      <c r="F4" s="17"/>
      <c r="G4" s="17"/>
      <c r="H4" s="17"/>
      <c r="I4" s="17"/>
      <c r="J4" s="17"/>
      <c r="K4" s="17"/>
      <c r="L4" s="17"/>
      <c r="M4" s="17"/>
      <c r="N4" s="17"/>
      <c r="O4" s="17"/>
      <c r="P4" s="17"/>
    </row>
    <row r="5" spans="1:16" ht="62.25" customHeight="1">
      <c r="A5" s="19" t="s">
        <v>226</v>
      </c>
      <c r="B5" s="19" t="s">
        <v>227</v>
      </c>
      <c r="C5" s="19" t="s">
        <v>228</v>
      </c>
      <c r="D5" s="20" t="s">
        <v>229</v>
      </c>
      <c r="E5" s="19" t="s">
        <v>230</v>
      </c>
      <c r="F5" s="20" t="s">
        <v>231</v>
      </c>
      <c r="G5" s="19" t="s">
        <v>232</v>
      </c>
      <c r="H5" s="20" t="s">
        <v>233</v>
      </c>
      <c r="I5" s="20" t="s">
        <v>234</v>
      </c>
      <c r="J5" s="20" t="s">
        <v>235</v>
      </c>
      <c r="K5" s="19" t="s">
        <v>236</v>
      </c>
      <c r="L5" s="17"/>
      <c r="M5" s="17"/>
      <c r="N5" s="17"/>
      <c r="O5" s="17"/>
      <c r="P5" s="17"/>
    </row>
    <row r="6" spans="1:16" ht="173.25">
      <c r="A6" s="19">
        <v>1</v>
      </c>
      <c r="B6" s="45" t="s">
        <v>32</v>
      </c>
      <c r="C6" s="19" t="s">
        <v>239</v>
      </c>
      <c r="D6" s="19"/>
      <c r="E6" s="24">
        <v>40</v>
      </c>
      <c r="F6" s="93"/>
      <c r="G6" s="147"/>
      <c r="H6" s="150">
        <f>F6*G6+F6</f>
        <v>0</v>
      </c>
      <c r="I6" s="151">
        <f>E6*F6</f>
        <v>0</v>
      </c>
      <c r="J6" s="152">
        <f>I6*G6+I6</f>
        <v>0</v>
      </c>
      <c r="K6" s="19" t="s">
        <v>33</v>
      </c>
      <c r="L6" s="17"/>
      <c r="M6" s="17"/>
      <c r="N6" s="17"/>
      <c r="O6" s="17"/>
      <c r="P6" s="17"/>
    </row>
    <row r="7" spans="1:16" ht="15.75">
      <c r="A7" s="24"/>
      <c r="B7" s="25" t="s">
        <v>245</v>
      </c>
      <c r="C7" s="67"/>
      <c r="D7" s="67"/>
      <c r="E7" s="26"/>
      <c r="F7" s="133"/>
      <c r="G7" s="133"/>
      <c r="H7" s="133"/>
      <c r="I7" s="153">
        <f>SUM(I6)</f>
        <v>0</v>
      </c>
      <c r="J7" s="133">
        <f>SUM(J6)</f>
        <v>0</v>
      </c>
      <c r="K7" s="28"/>
      <c r="L7" s="17"/>
      <c r="M7" s="17"/>
      <c r="N7" s="17"/>
      <c r="O7" s="17"/>
      <c r="P7" s="17"/>
    </row>
    <row r="8" spans="1:16" ht="15.75">
      <c r="A8" s="53"/>
      <c r="B8" s="53"/>
      <c r="C8" s="68"/>
      <c r="D8" s="68"/>
      <c r="E8" s="53"/>
      <c r="F8" s="57"/>
      <c r="G8" s="53"/>
      <c r="H8" s="53" t="s">
        <v>40</v>
      </c>
      <c r="I8" s="57">
        <f>J7-I7</f>
        <v>0</v>
      </c>
      <c r="J8" s="53"/>
      <c r="K8" s="53"/>
      <c r="L8" s="17"/>
      <c r="M8" s="17"/>
      <c r="N8" s="17"/>
      <c r="O8" s="17"/>
      <c r="P8" s="17"/>
    </row>
    <row r="9" spans="1:16" ht="15.75">
      <c r="A9" s="52"/>
      <c r="B9" s="52"/>
      <c r="C9" s="47"/>
      <c r="D9" s="47"/>
      <c r="E9" s="52"/>
      <c r="F9" s="69"/>
      <c r="G9" s="52"/>
      <c r="H9" s="52"/>
      <c r="I9" s="69"/>
      <c r="J9" s="52"/>
      <c r="K9" s="52"/>
      <c r="L9" s="17"/>
      <c r="M9" s="17"/>
      <c r="N9" s="17"/>
      <c r="O9" s="17"/>
      <c r="P9" s="17"/>
    </row>
    <row r="10" spans="1:16" ht="15.75">
      <c r="A10" s="52"/>
      <c r="B10" s="52"/>
      <c r="C10" s="47"/>
      <c r="D10" s="47"/>
      <c r="E10" s="52"/>
      <c r="F10" s="69"/>
      <c r="G10" s="52"/>
      <c r="H10" s="52"/>
      <c r="I10" s="69"/>
      <c r="J10" s="52"/>
      <c r="K10" s="52"/>
      <c r="L10" s="17"/>
      <c r="M10" s="17"/>
      <c r="N10" s="17"/>
      <c r="O10" s="17"/>
      <c r="P10" s="17"/>
    </row>
    <row r="11" spans="1:16" ht="15.75">
      <c r="A11" s="52"/>
      <c r="B11" s="52"/>
      <c r="C11" s="47"/>
      <c r="D11" s="47"/>
      <c r="E11" s="52"/>
      <c r="F11" s="69"/>
      <c r="G11" s="52"/>
      <c r="H11" s="52"/>
      <c r="I11" s="69"/>
      <c r="J11" s="52"/>
      <c r="K11" s="52"/>
      <c r="L11" s="17"/>
      <c r="M11" s="17"/>
      <c r="N11" s="17"/>
      <c r="O11" s="17"/>
      <c r="P11" s="17"/>
    </row>
    <row r="12" spans="1:16" ht="15.75">
      <c r="A12" s="52"/>
      <c r="B12" s="52"/>
      <c r="C12" s="47"/>
      <c r="D12" s="47"/>
      <c r="E12" s="52"/>
      <c r="F12" s="69"/>
      <c r="G12" s="52"/>
      <c r="H12" s="52"/>
      <c r="I12" s="69"/>
      <c r="J12" s="52"/>
      <c r="K12" s="52"/>
      <c r="L12" s="17"/>
      <c r="M12" s="17"/>
      <c r="N12" s="17"/>
      <c r="O12" s="17"/>
      <c r="P12" s="17"/>
    </row>
    <row r="13" spans="1:16" ht="15.75">
      <c r="A13" s="17"/>
      <c r="B13" s="17"/>
      <c r="C13" s="17"/>
      <c r="D13" s="17"/>
      <c r="E13" s="17"/>
      <c r="F13" s="17"/>
      <c r="G13" s="17"/>
      <c r="H13" s="17"/>
      <c r="I13" s="17"/>
      <c r="J13" s="17"/>
      <c r="K13" s="17"/>
      <c r="L13" s="17"/>
      <c r="M13" s="17"/>
      <c r="N13" s="17"/>
      <c r="O13" s="17"/>
      <c r="P13" s="17"/>
    </row>
    <row r="14" spans="1:16" ht="15.75">
      <c r="A14" s="17"/>
      <c r="B14" s="17"/>
      <c r="C14" s="17"/>
      <c r="D14" s="17"/>
      <c r="E14" s="17"/>
      <c r="F14" s="17"/>
      <c r="G14" s="17"/>
      <c r="H14" s="17"/>
      <c r="I14" s="17"/>
      <c r="J14" s="17"/>
      <c r="K14" s="17"/>
      <c r="L14" s="17"/>
      <c r="M14" s="17"/>
      <c r="N14" s="17"/>
      <c r="O14" s="17"/>
      <c r="P14" s="17"/>
    </row>
    <row r="15" spans="1:16" ht="15.75">
      <c r="A15" s="17"/>
      <c r="B15" s="17"/>
      <c r="C15" s="17"/>
      <c r="D15" s="17"/>
      <c r="E15" s="17"/>
      <c r="F15" s="17"/>
      <c r="G15" s="17"/>
      <c r="H15" s="17"/>
      <c r="I15" s="17"/>
      <c r="J15" s="17"/>
      <c r="K15" s="17"/>
      <c r="L15" s="17"/>
      <c r="M15" s="17"/>
      <c r="N15" s="17"/>
      <c r="O15" s="17"/>
      <c r="P15" s="17"/>
    </row>
    <row r="16" spans="1:16" ht="15.75">
      <c r="A16" s="17"/>
      <c r="B16" s="17"/>
      <c r="C16" s="17"/>
      <c r="D16" s="17"/>
      <c r="E16" s="17"/>
      <c r="F16" s="17"/>
      <c r="G16" s="17"/>
      <c r="H16" s="17"/>
      <c r="I16" s="17"/>
      <c r="J16" s="17"/>
      <c r="K16" s="17"/>
      <c r="L16" s="17"/>
      <c r="M16" s="17"/>
      <c r="N16" s="17"/>
      <c r="O16" s="17"/>
      <c r="P16" s="17"/>
    </row>
    <row r="17" spans="1:16" ht="15.75">
      <c r="A17" s="17"/>
      <c r="B17" s="17"/>
      <c r="C17" s="17"/>
      <c r="D17" s="17"/>
      <c r="E17" s="17"/>
      <c r="F17" s="17"/>
      <c r="G17" s="17"/>
      <c r="H17" s="17"/>
      <c r="I17" s="17"/>
      <c r="J17" s="17"/>
      <c r="K17" s="17"/>
      <c r="L17" s="17"/>
      <c r="M17" s="17"/>
      <c r="N17" s="17"/>
      <c r="O17" s="17"/>
      <c r="P17" s="17"/>
    </row>
    <row r="18" spans="1:16" ht="15.75">
      <c r="A18" s="17"/>
      <c r="B18" s="17"/>
      <c r="C18" s="17"/>
      <c r="D18" s="17"/>
      <c r="E18" s="17"/>
      <c r="F18" s="17"/>
      <c r="G18" s="17"/>
      <c r="H18" s="17"/>
      <c r="I18" s="17"/>
      <c r="J18" s="17"/>
      <c r="K18" s="17"/>
      <c r="L18" s="17"/>
      <c r="M18" s="17"/>
      <c r="N18" s="17"/>
      <c r="O18" s="17"/>
      <c r="P18" s="17"/>
    </row>
    <row r="19" spans="1:16" ht="15.75">
      <c r="A19" s="17"/>
      <c r="B19" s="17"/>
      <c r="C19" s="17"/>
      <c r="D19" s="17"/>
      <c r="E19" s="17"/>
      <c r="F19" s="17"/>
      <c r="G19" s="17"/>
      <c r="H19" s="17"/>
      <c r="I19" s="17"/>
      <c r="J19" s="17"/>
      <c r="K19" s="17"/>
      <c r="L19" s="17"/>
      <c r="M19" s="17"/>
      <c r="N19" s="17"/>
      <c r="O19" s="17"/>
      <c r="P19" s="17"/>
    </row>
    <row r="20" spans="1:16" ht="15.75">
      <c r="A20" s="17"/>
      <c r="B20" s="17"/>
      <c r="C20" s="17"/>
      <c r="D20" s="17"/>
      <c r="E20" s="17"/>
      <c r="F20" s="17"/>
      <c r="G20" s="17"/>
      <c r="H20" s="17"/>
      <c r="I20" s="17"/>
      <c r="J20" s="17"/>
      <c r="K20" s="17"/>
      <c r="L20" s="17"/>
      <c r="M20" s="17"/>
      <c r="N20" s="17"/>
      <c r="O20" s="17"/>
      <c r="P20" s="17"/>
    </row>
    <row r="21" spans="1:16" ht="15.75">
      <c r="A21" s="17"/>
      <c r="B21" s="17"/>
      <c r="C21" s="17"/>
      <c r="D21" s="17"/>
      <c r="E21" s="17"/>
      <c r="F21" s="17"/>
      <c r="G21" s="17"/>
      <c r="H21" s="17"/>
      <c r="I21" s="17"/>
      <c r="J21" s="17"/>
      <c r="K21" s="17"/>
      <c r="L21" s="17"/>
      <c r="M21" s="17"/>
      <c r="N21" s="17"/>
      <c r="O21" s="17"/>
      <c r="P21" s="17"/>
    </row>
    <row r="22" spans="1:16" ht="15.75">
      <c r="A22" s="17"/>
      <c r="B22" s="17"/>
      <c r="C22" s="17"/>
      <c r="D22" s="17"/>
      <c r="E22" s="17"/>
      <c r="F22" s="17"/>
      <c r="G22" s="17"/>
      <c r="H22" s="17"/>
      <c r="I22" s="17"/>
      <c r="J22" s="17"/>
      <c r="K22" s="17"/>
      <c r="L22" s="17"/>
      <c r="M22" s="17"/>
      <c r="N22" s="17"/>
      <c r="O22" s="17"/>
      <c r="P22" s="17"/>
    </row>
    <row r="23" spans="1:16" ht="15.75">
      <c r="A23" s="17"/>
      <c r="B23" s="17"/>
      <c r="C23" s="17"/>
      <c r="D23" s="17"/>
      <c r="E23" s="17"/>
      <c r="F23" s="17"/>
      <c r="G23" s="17"/>
      <c r="H23" s="17"/>
      <c r="I23" s="17"/>
      <c r="J23" s="17"/>
      <c r="K23" s="17"/>
      <c r="L23" s="17"/>
      <c r="M23" s="17"/>
      <c r="N23" s="17"/>
      <c r="O23" s="17"/>
      <c r="P23" s="17"/>
    </row>
  </sheetData>
  <sheetProtection selectLockedCells="1" selectUnlockedCells="1"/>
  <mergeCells count="1">
    <mergeCell ref="B3:K3"/>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2"/>
  <sheetViews>
    <sheetView workbookViewId="0" topLeftCell="A1">
      <selection activeCell="F6" sqref="F6:G6"/>
    </sheetView>
  </sheetViews>
  <sheetFormatPr defaultColWidth="9.00390625" defaultRowHeight="12.75"/>
  <cols>
    <col min="1" max="1" width="5.00390625" style="0" customWidth="1"/>
    <col min="2" max="2" width="44.375" style="0" customWidth="1"/>
    <col min="3" max="3" width="4.625" style="0" customWidth="1"/>
    <col min="4" max="4" width="11.75390625" style="0" customWidth="1"/>
    <col min="5" max="5" width="9.375" style="0" customWidth="1"/>
    <col min="6" max="6" width="10.625" style="0" customWidth="1"/>
    <col min="7" max="7" width="5.875" style="0" customWidth="1"/>
    <col min="8" max="8" width="10.875" style="0" customWidth="1"/>
    <col min="9" max="9" width="9.75390625" style="0" customWidth="1"/>
    <col min="11" max="11" width="13.375" style="0" customWidth="1"/>
  </cols>
  <sheetData>
    <row r="1" spans="1:11" ht="15.75">
      <c r="A1" s="5"/>
      <c r="B1" s="5"/>
      <c r="C1" s="5"/>
      <c r="D1" s="5"/>
      <c r="E1" s="5"/>
      <c r="F1" s="5"/>
      <c r="G1" s="5"/>
      <c r="H1" s="5"/>
      <c r="I1" s="5"/>
      <c r="J1" s="5"/>
      <c r="K1" s="5"/>
    </row>
    <row r="2" spans="1:11" ht="15.75">
      <c r="A2" s="5"/>
      <c r="B2" s="5"/>
      <c r="C2" s="5"/>
      <c r="D2" s="5"/>
      <c r="E2" s="5"/>
      <c r="F2" s="5"/>
      <c r="G2" s="5"/>
      <c r="H2" s="5"/>
      <c r="I2" s="5" t="s">
        <v>298</v>
      </c>
      <c r="J2" s="5"/>
      <c r="K2" s="5"/>
    </row>
    <row r="3" spans="1:11" ht="22.5">
      <c r="A3" s="183" t="s">
        <v>189</v>
      </c>
      <c r="B3" s="183"/>
      <c r="C3" s="183"/>
      <c r="D3" s="183"/>
      <c r="E3" s="183"/>
      <c r="F3" s="183"/>
      <c r="G3" s="183"/>
      <c r="H3" s="183"/>
      <c r="I3" s="183"/>
      <c r="J3" s="183"/>
      <c r="K3" s="5"/>
    </row>
    <row r="4" spans="1:11" ht="15.75">
      <c r="A4" s="5"/>
      <c r="B4" s="5"/>
      <c r="C4" s="5"/>
      <c r="D4" s="5"/>
      <c r="E4" s="5"/>
      <c r="F4" s="5"/>
      <c r="G4" s="5"/>
      <c r="H4" s="5"/>
      <c r="I4" s="5"/>
      <c r="J4" s="5"/>
      <c r="K4" s="5"/>
    </row>
    <row r="5" spans="1:11" ht="63">
      <c r="A5" s="3" t="s">
        <v>226</v>
      </c>
      <c r="B5" s="3" t="s">
        <v>227</v>
      </c>
      <c r="C5" s="3" t="s">
        <v>228</v>
      </c>
      <c r="D5" s="4" t="s">
        <v>229</v>
      </c>
      <c r="E5" s="3" t="s">
        <v>230</v>
      </c>
      <c r="F5" s="4" t="s">
        <v>231</v>
      </c>
      <c r="G5" s="7" t="s">
        <v>232</v>
      </c>
      <c r="H5" s="4" t="s">
        <v>233</v>
      </c>
      <c r="I5" s="4" t="s">
        <v>234</v>
      </c>
      <c r="J5" s="4" t="s">
        <v>235</v>
      </c>
      <c r="K5" s="4" t="s">
        <v>236</v>
      </c>
    </row>
    <row r="6" spans="1:11" ht="20.25" customHeight="1">
      <c r="A6" s="3">
        <v>1</v>
      </c>
      <c r="B6" s="6" t="s">
        <v>34</v>
      </c>
      <c r="C6" s="6" t="s">
        <v>239</v>
      </c>
      <c r="D6" s="6"/>
      <c r="E6" s="8">
        <v>500</v>
      </c>
      <c r="F6" s="125"/>
      <c r="G6" s="129"/>
      <c r="H6" s="125">
        <f>F6*G6+F6</f>
        <v>0</v>
      </c>
      <c r="I6" s="125">
        <f>E6*F6</f>
        <v>0</v>
      </c>
      <c r="J6" s="125">
        <f>I6*G6+I6</f>
        <v>0</v>
      </c>
      <c r="K6" s="7" t="s">
        <v>35</v>
      </c>
    </row>
    <row r="7" spans="1:11" ht="47.25" customHeight="1">
      <c r="A7" s="31">
        <v>2</v>
      </c>
      <c r="B7" s="71" t="s">
        <v>36</v>
      </c>
      <c r="C7" s="72" t="s">
        <v>239</v>
      </c>
      <c r="D7" s="72"/>
      <c r="E7" s="73">
        <v>78650</v>
      </c>
      <c r="F7" s="138"/>
      <c r="G7" s="155"/>
      <c r="H7" s="125">
        <f aca="true" t="shared" si="0" ref="H7:H13">F7*G7+F7</f>
        <v>0</v>
      </c>
      <c r="I7" s="125">
        <f aca="true" t="shared" si="1" ref="I7:I13">E7*F7</f>
        <v>0</v>
      </c>
      <c r="J7" s="125">
        <f aca="true" t="shared" si="2" ref="J7:J13">I7*G7+I7</f>
        <v>0</v>
      </c>
      <c r="K7" s="7" t="s">
        <v>35</v>
      </c>
    </row>
    <row r="8" spans="1:11" ht="49.5" customHeight="1">
      <c r="A8" s="3">
        <v>3</v>
      </c>
      <c r="B8" s="21" t="s">
        <v>37</v>
      </c>
      <c r="C8" s="21" t="s">
        <v>239</v>
      </c>
      <c r="D8" s="21"/>
      <c r="E8" s="75">
        <v>2070</v>
      </c>
      <c r="F8" s="93"/>
      <c r="G8" s="141"/>
      <c r="H8" s="125">
        <f t="shared" si="0"/>
        <v>0</v>
      </c>
      <c r="I8" s="125">
        <f t="shared" si="1"/>
        <v>0</v>
      </c>
      <c r="J8" s="125">
        <f t="shared" si="2"/>
        <v>0</v>
      </c>
      <c r="K8" s="7" t="s">
        <v>35</v>
      </c>
    </row>
    <row r="9" spans="1:11" ht="18" customHeight="1">
      <c r="A9" s="31">
        <v>4</v>
      </c>
      <c r="B9" s="21" t="s">
        <v>38</v>
      </c>
      <c r="C9" s="21" t="s">
        <v>239</v>
      </c>
      <c r="D9" s="21"/>
      <c r="E9" s="75">
        <v>30</v>
      </c>
      <c r="F9" s="93"/>
      <c r="G9" s="141"/>
      <c r="H9" s="125">
        <f t="shared" si="0"/>
        <v>0</v>
      </c>
      <c r="I9" s="125">
        <f t="shared" si="1"/>
        <v>0</v>
      </c>
      <c r="J9" s="125">
        <f t="shared" si="2"/>
        <v>0</v>
      </c>
      <c r="K9" s="7" t="s">
        <v>35</v>
      </c>
    </row>
    <row r="10" spans="1:11" ht="18.75" customHeight="1">
      <c r="A10" s="3">
        <v>5</v>
      </c>
      <c r="B10" s="21" t="s">
        <v>41</v>
      </c>
      <c r="C10" s="21" t="s">
        <v>239</v>
      </c>
      <c r="D10" s="21"/>
      <c r="E10" s="75">
        <v>90</v>
      </c>
      <c r="F10" s="93"/>
      <c r="G10" s="141"/>
      <c r="H10" s="125">
        <f t="shared" si="0"/>
        <v>0</v>
      </c>
      <c r="I10" s="125">
        <f t="shared" si="1"/>
        <v>0</v>
      </c>
      <c r="J10" s="125">
        <f t="shared" si="2"/>
        <v>0</v>
      </c>
      <c r="K10" s="7" t="s">
        <v>35</v>
      </c>
    </row>
    <row r="11" spans="1:11" ht="33" customHeight="1">
      <c r="A11" s="31">
        <v>6</v>
      </c>
      <c r="B11" s="21" t="s">
        <v>42</v>
      </c>
      <c r="C11" s="21" t="s">
        <v>43</v>
      </c>
      <c r="D11" s="21"/>
      <c r="E11" s="75">
        <v>30</v>
      </c>
      <c r="F11" s="93"/>
      <c r="G11" s="141"/>
      <c r="H11" s="125">
        <f t="shared" si="0"/>
        <v>0</v>
      </c>
      <c r="I11" s="125">
        <f t="shared" si="1"/>
        <v>0</v>
      </c>
      <c r="J11" s="125">
        <f t="shared" si="2"/>
        <v>0</v>
      </c>
      <c r="K11" s="7" t="s">
        <v>243</v>
      </c>
    </row>
    <row r="12" spans="1:11" ht="32.25" customHeight="1">
      <c r="A12" s="3">
        <v>7</v>
      </c>
      <c r="B12" s="21" t="s">
        <v>44</v>
      </c>
      <c r="C12" s="21" t="s">
        <v>333</v>
      </c>
      <c r="D12" s="21"/>
      <c r="E12" s="75">
        <v>10</v>
      </c>
      <c r="F12" s="93"/>
      <c r="G12" s="141"/>
      <c r="H12" s="125">
        <f t="shared" si="0"/>
        <v>0</v>
      </c>
      <c r="I12" s="125">
        <f t="shared" si="1"/>
        <v>0</v>
      </c>
      <c r="J12" s="125">
        <f t="shared" si="2"/>
        <v>0</v>
      </c>
      <c r="K12" s="7" t="s">
        <v>243</v>
      </c>
    </row>
    <row r="13" spans="1:11" ht="33" customHeight="1">
      <c r="A13" s="31">
        <v>8</v>
      </c>
      <c r="B13" s="21" t="s">
        <v>45</v>
      </c>
      <c r="C13" s="21" t="s">
        <v>333</v>
      </c>
      <c r="D13" s="21"/>
      <c r="E13" s="75">
        <v>5</v>
      </c>
      <c r="F13" s="93"/>
      <c r="G13" s="141"/>
      <c r="H13" s="125">
        <f t="shared" si="0"/>
        <v>0</v>
      </c>
      <c r="I13" s="125">
        <f t="shared" si="1"/>
        <v>0</v>
      </c>
      <c r="J13" s="125">
        <f t="shared" si="2"/>
        <v>0</v>
      </c>
      <c r="K13" s="7" t="s">
        <v>243</v>
      </c>
    </row>
    <row r="14" spans="1:11" ht="15.75">
      <c r="A14" s="24"/>
      <c r="B14" s="25" t="s">
        <v>245</v>
      </c>
      <c r="C14" s="26"/>
      <c r="D14" s="26"/>
      <c r="E14" s="26"/>
      <c r="F14" s="133"/>
      <c r="G14" s="133"/>
      <c r="H14" s="133"/>
      <c r="I14" s="127">
        <f>SUM(I6:I13)</f>
        <v>0</v>
      </c>
      <c r="J14" s="154">
        <f>SUM(J6:J13)</f>
        <v>0</v>
      </c>
      <c r="K14" s="11"/>
    </row>
    <row r="15" spans="1:11" ht="15.75">
      <c r="A15" s="17"/>
      <c r="B15" s="17"/>
      <c r="C15" s="17"/>
      <c r="D15" s="17"/>
      <c r="E15" s="17"/>
      <c r="F15" s="17"/>
      <c r="G15" s="17"/>
      <c r="H15" s="17" t="s">
        <v>40</v>
      </c>
      <c r="I15" s="156">
        <f>J14-I14</f>
        <v>0</v>
      </c>
      <c r="J15" s="5"/>
      <c r="K15" s="5"/>
    </row>
    <row r="16" spans="1:11" ht="15.75">
      <c r="A16" s="17"/>
      <c r="B16" s="17"/>
      <c r="C16" s="17"/>
      <c r="D16" s="17"/>
      <c r="E16" s="17"/>
      <c r="F16" s="17"/>
      <c r="G16" s="17"/>
      <c r="H16" s="17"/>
      <c r="I16" s="5"/>
      <c r="J16" s="5"/>
      <c r="K16" s="5"/>
    </row>
    <row r="17" spans="1:11" ht="15.75">
      <c r="A17" s="5"/>
      <c r="B17" s="5" t="s">
        <v>46</v>
      </c>
      <c r="C17" s="5"/>
      <c r="D17" s="5"/>
      <c r="E17" s="5"/>
      <c r="F17" s="5"/>
      <c r="G17" s="5"/>
      <c r="H17" s="5"/>
      <c r="I17" s="5"/>
      <c r="J17" s="5"/>
      <c r="K17" s="5"/>
    </row>
    <row r="18" spans="1:11" ht="15.75">
      <c r="A18" s="5"/>
      <c r="B18" s="5"/>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row r="22" spans="1:11" ht="15.75">
      <c r="A22" s="5"/>
      <c r="B22" s="5"/>
      <c r="C22" s="5"/>
      <c r="D22" s="5"/>
      <c r="E22" s="5"/>
      <c r="F22" s="5"/>
      <c r="G22" s="5"/>
      <c r="H22" s="5"/>
      <c r="I22" s="5"/>
      <c r="J22" s="5"/>
      <c r="K22" s="5"/>
    </row>
  </sheetData>
  <sheetProtection selectLockedCells="1" selectUnlockedCells="1"/>
  <mergeCells count="1">
    <mergeCell ref="A3:J3"/>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K21"/>
  <sheetViews>
    <sheetView workbookViewId="0" topLeftCell="A7">
      <selection activeCell="G6" sqref="G6"/>
    </sheetView>
  </sheetViews>
  <sheetFormatPr defaultColWidth="9.00390625" defaultRowHeight="12.75"/>
  <cols>
    <col min="1" max="1" width="4.375" style="0" customWidth="1"/>
    <col min="2" max="2" width="51.00390625" style="0" customWidth="1"/>
    <col min="3" max="3" width="5.125" style="0" customWidth="1"/>
    <col min="4" max="4" width="11.75390625" style="0" customWidth="1"/>
    <col min="5" max="5" width="8.75390625" style="0" customWidth="1"/>
    <col min="6" max="6" width="10.00390625" style="0" customWidth="1"/>
    <col min="7" max="7" width="6.00390625" style="0" customWidth="1"/>
    <col min="8" max="8" width="11.00390625" style="0" customWidth="1"/>
    <col min="9" max="9" width="10.25390625" style="0" customWidth="1"/>
    <col min="11" max="11" width="13.375" style="0" customWidth="1"/>
  </cols>
  <sheetData>
    <row r="1" spans="1:11" ht="15.75">
      <c r="A1" s="5"/>
      <c r="B1" s="5"/>
      <c r="C1" s="5"/>
      <c r="D1" s="5"/>
      <c r="E1" s="5"/>
      <c r="F1" s="5"/>
      <c r="G1" s="5"/>
      <c r="H1" s="5"/>
      <c r="I1" s="5"/>
      <c r="J1" s="5"/>
      <c r="K1" s="5"/>
    </row>
    <row r="2" spans="1:11" ht="15.75">
      <c r="A2" s="5"/>
      <c r="B2" s="5"/>
      <c r="C2" s="5"/>
      <c r="D2" s="5"/>
      <c r="E2" s="5"/>
      <c r="F2" s="5"/>
      <c r="G2" s="5"/>
      <c r="H2" s="5" t="s">
        <v>299</v>
      </c>
      <c r="I2" s="5"/>
      <c r="J2" s="5"/>
      <c r="K2" s="5"/>
    </row>
    <row r="3" spans="1:11" ht="22.5">
      <c r="A3" s="183" t="s">
        <v>190</v>
      </c>
      <c r="B3" s="183"/>
      <c r="C3" s="183"/>
      <c r="D3" s="183"/>
      <c r="E3" s="183"/>
      <c r="F3" s="183"/>
      <c r="G3" s="183"/>
      <c r="H3" s="183"/>
      <c r="I3" s="183"/>
      <c r="J3" s="183"/>
      <c r="K3" s="5"/>
    </row>
    <row r="4" spans="1:11" ht="15.75">
      <c r="A4" s="5"/>
      <c r="B4" s="5"/>
      <c r="C4" s="5"/>
      <c r="D4" s="5"/>
      <c r="E4" s="5"/>
      <c r="F4" s="5"/>
      <c r="G4" s="5"/>
      <c r="H4" s="5"/>
      <c r="I4" s="5"/>
      <c r="J4" s="5"/>
      <c r="K4" s="5"/>
    </row>
    <row r="5" spans="1:11" ht="63">
      <c r="A5" s="3" t="s">
        <v>226</v>
      </c>
      <c r="B5" s="3" t="s">
        <v>227</v>
      </c>
      <c r="C5" s="3" t="s">
        <v>228</v>
      </c>
      <c r="D5" s="4" t="s">
        <v>229</v>
      </c>
      <c r="E5" s="3" t="s">
        <v>230</v>
      </c>
      <c r="F5" s="4" t="s">
        <v>231</v>
      </c>
      <c r="G5" s="3" t="s">
        <v>232</v>
      </c>
      <c r="H5" s="4" t="s">
        <v>233</v>
      </c>
      <c r="I5" s="4" t="s">
        <v>234</v>
      </c>
      <c r="J5" s="4" t="s">
        <v>235</v>
      </c>
      <c r="K5" s="4" t="s">
        <v>236</v>
      </c>
    </row>
    <row r="6" spans="1:11" ht="24" customHeight="1">
      <c r="A6" s="3">
        <v>1</v>
      </c>
      <c r="B6" s="6" t="s">
        <v>47</v>
      </c>
      <c r="C6" s="3" t="s">
        <v>239</v>
      </c>
      <c r="D6" s="3"/>
      <c r="E6" s="7">
        <v>50</v>
      </c>
      <c r="F6" s="125"/>
      <c r="G6" s="129"/>
      <c r="H6" s="125">
        <f>F6*G6+F6</f>
        <v>0</v>
      </c>
      <c r="I6" s="125">
        <f>E6*F6</f>
        <v>0</v>
      </c>
      <c r="J6" s="125">
        <f>I6*G6+I6</f>
        <v>0</v>
      </c>
      <c r="K6" s="7" t="s">
        <v>48</v>
      </c>
    </row>
    <row r="7" spans="1:11" ht="63" customHeight="1">
      <c r="A7" s="3">
        <v>2</v>
      </c>
      <c r="B7" s="6" t="s">
        <v>49</v>
      </c>
      <c r="C7" s="3" t="s">
        <v>239</v>
      </c>
      <c r="D7" s="3"/>
      <c r="E7" s="7">
        <v>520</v>
      </c>
      <c r="F7" s="125"/>
      <c r="G7" s="129"/>
      <c r="H7" s="125">
        <f aca="true" t="shared" si="0" ref="H7:H14">F7*G7+F7</f>
        <v>0</v>
      </c>
      <c r="I7" s="125">
        <f aca="true" t="shared" si="1" ref="I7:I14">E7*F7</f>
        <v>0</v>
      </c>
      <c r="J7" s="125">
        <f aca="true" t="shared" si="2" ref="J7:J14">I7*G7+I7</f>
        <v>0</v>
      </c>
      <c r="K7" s="7" t="s">
        <v>48</v>
      </c>
    </row>
    <row r="8" spans="1:11" ht="20.25" customHeight="1">
      <c r="A8" s="3">
        <v>3</v>
      </c>
      <c r="B8" s="6" t="s">
        <v>50</v>
      </c>
      <c r="C8" s="3" t="s">
        <v>239</v>
      </c>
      <c r="D8" s="3"/>
      <c r="E8" s="7">
        <v>5550</v>
      </c>
      <c r="F8" s="125"/>
      <c r="G8" s="129"/>
      <c r="H8" s="125">
        <f t="shared" si="0"/>
        <v>0</v>
      </c>
      <c r="I8" s="125">
        <f t="shared" si="1"/>
        <v>0</v>
      </c>
      <c r="J8" s="125">
        <f t="shared" si="2"/>
        <v>0</v>
      </c>
      <c r="K8" s="7" t="s">
        <v>355</v>
      </c>
    </row>
    <row r="9" spans="1:11" ht="20.25" customHeight="1">
      <c r="A9" s="3">
        <v>4</v>
      </c>
      <c r="B9" s="6" t="s">
        <v>51</v>
      </c>
      <c r="C9" s="3" t="s">
        <v>239</v>
      </c>
      <c r="D9" s="3"/>
      <c r="E9" s="7">
        <v>20</v>
      </c>
      <c r="F9" s="125"/>
      <c r="G9" s="129"/>
      <c r="H9" s="125">
        <f t="shared" si="0"/>
        <v>0</v>
      </c>
      <c r="I9" s="125">
        <f t="shared" si="1"/>
        <v>0</v>
      </c>
      <c r="J9" s="125">
        <f t="shared" si="2"/>
        <v>0</v>
      </c>
      <c r="K9" s="7" t="s">
        <v>355</v>
      </c>
    </row>
    <row r="10" spans="1:11" ht="20.25" customHeight="1">
      <c r="A10" s="3">
        <v>5</v>
      </c>
      <c r="B10" s="6" t="s">
        <v>52</v>
      </c>
      <c r="C10" s="3" t="s">
        <v>239</v>
      </c>
      <c r="D10" s="3"/>
      <c r="E10" s="7">
        <v>500</v>
      </c>
      <c r="F10" s="125"/>
      <c r="G10" s="129"/>
      <c r="H10" s="125">
        <f t="shared" si="0"/>
        <v>0</v>
      </c>
      <c r="I10" s="125">
        <f t="shared" si="1"/>
        <v>0</v>
      </c>
      <c r="J10" s="125">
        <f t="shared" si="2"/>
        <v>0</v>
      </c>
      <c r="K10" s="7" t="s">
        <v>355</v>
      </c>
    </row>
    <row r="11" spans="1:11" ht="29.25" customHeight="1">
      <c r="A11" s="3">
        <v>6</v>
      </c>
      <c r="B11" s="21" t="s">
        <v>53</v>
      </c>
      <c r="C11" s="19" t="s">
        <v>239</v>
      </c>
      <c r="D11" s="19"/>
      <c r="E11" s="24">
        <v>600</v>
      </c>
      <c r="F11" s="93"/>
      <c r="G11" s="141"/>
      <c r="H11" s="125">
        <f t="shared" si="0"/>
        <v>0</v>
      </c>
      <c r="I11" s="125">
        <f t="shared" si="1"/>
        <v>0</v>
      </c>
      <c r="J11" s="125">
        <f t="shared" si="2"/>
        <v>0</v>
      </c>
      <c r="K11" s="24" t="s">
        <v>355</v>
      </c>
    </row>
    <row r="12" spans="1:11" ht="48.75" customHeight="1">
      <c r="A12" s="3">
        <v>7</v>
      </c>
      <c r="B12" s="21" t="s">
        <v>54</v>
      </c>
      <c r="C12" s="19" t="s">
        <v>239</v>
      </c>
      <c r="D12" s="19"/>
      <c r="E12" s="24">
        <v>2</v>
      </c>
      <c r="F12" s="93"/>
      <c r="G12" s="141"/>
      <c r="H12" s="125">
        <f t="shared" si="0"/>
        <v>0</v>
      </c>
      <c r="I12" s="125">
        <f t="shared" si="1"/>
        <v>0</v>
      </c>
      <c r="J12" s="125">
        <f t="shared" si="2"/>
        <v>0</v>
      </c>
      <c r="K12" s="24" t="s">
        <v>355</v>
      </c>
    </row>
    <row r="13" spans="1:11" ht="61.5" customHeight="1">
      <c r="A13" s="3">
        <v>8</v>
      </c>
      <c r="B13" s="59" t="s">
        <v>55</v>
      </c>
      <c r="C13" s="3" t="s">
        <v>239</v>
      </c>
      <c r="D13" s="3"/>
      <c r="E13" s="8">
        <v>950</v>
      </c>
      <c r="F13" s="125"/>
      <c r="G13" s="149"/>
      <c r="H13" s="125">
        <f t="shared" si="0"/>
        <v>0</v>
      </c>
      <c r="I13" s="125">
        <f t="shared" si="1"/>
        <v>0</v>
      </c>
      <c r="J13" s="125">
        <f t="shared" si="2"/>
        <v>0</v>
      </c>
      <c r="K13" s="11" t="s">
        <v>359</v>
      </c>
    </row>
    <row r="14" spans="1:11" ht="45.75" customHeight="1">
      <c r="A14" s="3">
        <v>9</v>
      </c>
      <c r="B14" s="21" t="s">
        <v>56</v>
      </c>
      <c r="C14" s="19" t="s">
        <v>239</v>
      </c>
      <c r="D14" s="19"/>
      <c r="E14" s="24">
        <v>1000</v>
      </c>
      <c r="F14" s="93"/>
      <c r="G14" s="141"/>
      <c r="H14" s="125">
        <f t="shared" si="0"/>
        <v>0</v>
      </c>
      <c r="I14" s="125">
        <f t="shared" si="1"/>
        <v>0</v>
      </c>
      <c r="J14" s="125">
        <f t="shared" si="2"/>
        <v>0</v>
      </c>
      <c r="K14" s="24" t="s">
        <v>359</v>
      </c>
    </row>
    <row r="15" spans="1:11" ht="15.75">
      <c r="A15" s="7"/>
      <c r="B15" s="76" t="s">
        <v>245</v>
      </c>
      <c r="C15" s="10"/>
      <c r="D15" s="10"/>
      <c r="E15" s="10"/>
      <c r="F15" s="127"/>
      <c r="G15" s="127"/>
      <c r="H15" s="127"/>
      <c r="I15" s="127">
        <f>SUM(I6:I14)</f>
        <v>0</v>
      </c>
      <c r="J15" s="154">
        <f>SUM(J6:J14)</f>
        <v>0</v>
      </c>
      <c r="K15" s="11"/>
    </row>
    <row r="16" spans="1:11" ht="15.75">
      <c r="A16" s="5"/>
      <c r="B16" s="5"/>
      <c r="C16" s="5"/>
      <c r="D16" s="5"/>
      <c r="E16" s="5"/>
      <c r="F16" s="5"/>
      <c r="G16" s="5"/>
      <c r="H16" s="5" t="s">
        <v>40</v>
      </c>
      <c r="I16" s="156">
        <f>J15-I15</f>
        <v>0</v>
      </c>
      <c r="J16" s="5"/>
      <c r="K16" s="5"/>
    </row>
    <row r="17" spans="1:11" ht="15.75">
      <c r="A17" s="5"/>
      <c r="B17" s="5"/>
      <c r="C17" s="5"/>
      <c r="D17" s="5"/>
      <c r="E17" s="5"/>
      <c r="F17" s="5"/>
      <c r="G17" s="5"/>
      <c r="H17" s="5"/>
      <c r="I17" s="5"/>
      <c r="J17" s="5"/>
      <c r="K17" s="5"/>
    </row>
    <row r="18" spans="1:11" ht="15.75">
      <c r="A18" s="5"/>
      <c r="B18" s="5"/>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sheetProtection selectLockedCells="1" selectUnlockedCells="1"/>
  <mergeCells count="1">
    <mergeCell ref="A3:J3"/>
  </mergeCells>
  <printOptions/>
  <pageMargins left="0.5" right="0.2701388888888889" top="0.7201388888888889" bottom="0.412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41"/>
  <sheetViews>
    <sheetView workbookViewId="0" topLeftCell="A13">
      <selection activeCell="H6" sqref="H6"/>
    </sheetView>
  </sheetViews>
  <sheetFormatPr defaultColWidth="9.00390625" defaultRowHeight="12.75"/>
  <cols>
    <col min="1" max="1" width="4.375" style="0" customWidth="1"/>
    <col min="2" max="2" width="47.875" style="0" customWidth="1"/>
    <col min="3" max="3" width="5.25390625" style="0" customWidth="1"/>
    <col min="4" max="4" width="11.375" style="0" customWidth="1"/>
    <col min="5" max="5" width="9.75390625" style="0" customWidth="1"/>
    <col min="6" max="6" width="10.375" style="0" customWidth="1"/>
    <col min="7" max="7" width="6.125" style="0" customWidth="1"/>
    <col min="8" max="8" width="10.875" style="0" customWidth="1"/>
    <col min="9" max="10" width="9.875" style="0" customWidth="1"/>
    <col min="11" max="11" width="13.625" style="0" customWidth="1"/>
  </cols>
  <sheetData>
    <row r="1" spans="1:11" ht="15.75">
      <c r="A1" s="5"/>
      <c r="B1" s="5"/>
      <c r="C1" s="5"/>
      <c r="D1" s="5"/>
      <c r="E1" s="5"/>
      <c r="F1" s="5"/>
      <c r="G1" s="5"/>
      <c r="H1" s="5"/>
      <c r="I1" s="5"/>
      <c r="J1" s="5" t="s">
        <v>284</v>
      </c>
      <c r="K1" s="5"/>
    </row>
    <row r="2" spans="1:11" ht="22.5">
      <c r="A2" s="183" t="s">
        <v>191</v>
      </c>
      <c r="B2" s="183"/>
      <c r="C2" s="183"/>
      <c r="D2" s="183"/>
      <c r="E2" s="183"/>
      <c r="F2" s="183"/>
      <c r="G2" s="183"/>
      <c r="H2" s="183"/>
      <c r="I2" s="183"/>
      <c r="J2" s="183"/>
      <c r="K2" s="183"/>
    </row>
    <row r="3" spans="1:11" ht="22.5">
      <c r="A3" s="77"/>
      <c r="B3" s="77"/>
      <c r="C3" s="77"/>
      <c r="D3" s="77"/>
      <c r="E3" s="77"/>
      <c r="F3" s="77"/>
      <c r="G3" s="77"/>
      <c r="H3" s="77"/>
      <c r="I3" s="77"/>
      <c r="J3" s="77"/>
      <c r="K3" s="77"/>
    </row>
    <row r="4" spans="1:11" ht="63">
      <c r="A4" s="3" t="s">
        <v>226</v>
      </c>
      <c r="B4" s="3" t="s">
        <v>227</v>
      </c>
      <c r="C4" s="3" t="s">
        <v>228</v>
      </c>
      <c r="D4" s="4" t="s">
        <v>249</v>
      </c>
      <c r="E4" s="3" t="s">
        <v>230</v>
      </c>
      <c r="F4" s="4" t="s">
        <v>231</v>
      </c>
      <c r="G4" s="3" t="s">
        <v>232</v>
      </c>
      <c r="H4" s="4" t="s">
        <v>233</v>
      </c>
      <c r="I4" s="4" t="s">
        <v>234</v>
      </c>
      <c r="J4" s="4" t="s">
        <v>235</v>
      </c>
      <c r="K4" s="4" t="s">
        <v>236</v>
      </c>
    </row>
    <row r="5" spans="1:11" ht="47.25">
      <c r="A5" s="3">
        <v>1</v>
      </c>
      <c r="B5" s="21" t="s">
        <v>57</v>
      </c>
      <c r="C5" s="24" t="s">
        <v>239</v>
      </c>
      <c r="D5" s="24"/>
      <c r="E5" s="24">
        <v>1400</v>
      </c>
      <c r="F5" s="93"/>
      <c r="G5" s="141"/>
      <c r="H5" s="93">
        <f>F5*G5+F5</f>
        <v>0</v>
      </c>
      <c r="I5" s="93">
        <f>E5*F5</f>
        <v>0</v>
      </c>
      <c r="J5" s="93">
        <f>I5*G5+I5</f>
        <v>0</v>
      </c>
      <c r="K5" s="24" t="s">
        <v>257</v>
      </c>
    </row>
    <row r="6" spans="1:11" ht="141.75">
      <c r="A6" s="3">
        <v>2</v>
      </c>
      <c r="B6" s="21" t="s">
        <v>58</v>
      </c>
      <c r="C6" s="24" t="s">
        <v>239</v>
      </c>
      <c r="D6" s="24"/>
      <c r="E6" s="24">
        <v>3030</v>
      </c>
      <c r="F6" s="93"/>
      <c r="G6" s="141"/>
      <c r="H6" s="93">
        <f aca="true" t="shared" si="0" ref="H6:H12">F6*G6+F6</f>
        <v>0</v>
      </c>
      <c r="I6" s="93">
        <f aca="true" t="shared" si="1" ref="I6:I12">E6*F6</f>
        <v>0</v>
      </c>
      <c r="J6" s="93">
        <f aca="true" t="shared" si="2" ref="J6:J12">I6*G6+I6</f>
        <v>0</v>
      </c>
      <c r="K6" s="24" t="s">
        <v>257</v>
      </c>
    </row>
    <row r="7" spans="1:11" ht="126">
      <c r="A7" s="3">
        <v>3</v>
      </c>
      <c r="B7" s="21" t="s">
        <v>59</v>
      </c>
      <c r="C7" s="24"/>
      <c r="D7" s="24"/>
      <c r="E7" s="24">
        <v>50</v>
      </c>
      <c r="F7" s="93"/>
      <c r="G7" s="141"/>
      <c r="H7" s="93">
        <f t="shared" si="0"/>
        <v>0</v>
      </c>
      <c r="I7" s="93">
        <f t="shared" si="1"/>
        <v>0</v>
      </c>
      <c r="J7" s="93">
        <f t="shared" si="2"/>
        <v>0</v>
      </c>
      <c r="K7" s="24" t="s">
        <v>257</v>
      </c>
    </row>
    <row r="8" spans="1:11" ht="63">
      <c r="A8" s="3">
        <v>4</v>
      </c>
      <c r="B8" s="21" t="s">
        <v>60</v>
      </c>
      <c r="C8" s="24" t="s">
        <v>239</v>
      </c>
      <c r="D8" s="24"/>
      <c r="E8" s="24">
        <v>100</v>
      </c>
      <c r="F8" s="93"/>
      <c r="G8" s="141"/>
      <c r="H8" s="93">
        <f t="shared" si="0"/>
        <v>0</v>
      </c>
      <c r="I8" s="93">
        <f t="shared" si="1"/>
        <v>0</v>
      </c>
      <c r="J8" s="93">
        <f t="shared" si="2"/>
        <v>0</v>
      </c>
      <c r="K8" s="24" t="s">
        <v>257</v>
      </c>
    </row>
    <row r="9" spans="1:11" ht="63" customHeight="1">
      <c r="A9" s="3">
        <v>5</v>
      </c>
      <c r="B9" s="78" t="s">
        <v>61</v>
      </c>
      <c r="C9" s="3" t="s">
        <v>239</v>
      </c>
      <c r="D9" s="4"/>
      <c r="E9" s="79">
        <v>280</v>
      </c>
      <c r="F9" s="157"/>
      <c r="G9" s="159"/>
      <c r="H9" s="93">
        <f t="shared" si="0"/>
        <v>0</v>
      </c>
      <c r="I9" s="93">
        <f t="shared" si="1"/>
        <v>0</v>
      </c>
      <c r="J9" s="93">
        <f t="shared" si="2"/>
        <v>0</v>
      </c>
      <c r="K9" s="4" t="s">
        <v>248</v>
      </c>
    </row>
    <row r="10" spans="1:11" ht="63" customHeight="1">
      <c r="A10" s="3">
        <v>6</v>
      </c>
      <c r="B10" s="78" t="s">
        <v>62</v>
      </c>
      <c r="C10" s="3" t="s">
        <v>239</v>
      </c>
      <c r="D10" s="4"/>
      <c r="E10" s="79">
        <v>40</v>
      </c>
      <c r="F10" s="157"/>
      <c r="G10" s="159"/>
      <c r="H10" s="93">
        <f t="shared" si="0"/>
        <v>0</v>
      </c>
      <c r="I10" s="93">
        <f t="shared" si="1"/>
        <v>0</v>
      </c>
      <c r="J10" s="93">
        <f t="shared" si="2"/>
        <v>0</v>
      </c>
      <c r="K10" s="4" t="s">
        <v>248</v>
      </c>
    </row>
    <row r="11" spans="1:11" ht="75.75" customHeight="1">
      <c r="A11" s="3">
        <v>7</v>
      </c>
      <c r="B11" s="6" t="s">
        <v>63</v>
      </c>
      <c r="C11" s="4" t="s">
        <v>333</v>
      </c>
      <c r="D11" s="3"/>
      <c r="E11" s="7">
        <v>3</v>
      </c>
      <c r="F11" s="125"/>
      <c r="G11" s="129"/>
      <c r="H11" s="93">
        <f t="shared" si="0"/>
        <v>0</v>
      </c>
      <c r="I11" s="93">
        <f t="shared" si="1"/>
        <v>0</v>
      </c>
      <c r="J11" s="93">
        <f t="shared" si="2"/>
        <v>0</v>
      </c>
      <c r="K11" s="7" t="s">
        <v>243</v>
      </c>
    </row>
    <row r="12" spans="1:11" ht="299.25" customHeight="1">
      <c r="A12" s="3">
        <v>8</v>
      </c>
      <c r="B12" s="6" t="s">
        <v>67</v>
      </c>
      <c r="C12" s="4" t="s">
        <v>239</v>
      </c>
      <c r="D12" s="3"/>
      <c r="E12" s="7">
        <v>200</v>
      </c>
      <c r="F12" s="125"/>
      <c r="G12" s="129"/>
      <c r="H12" s="93">
        <f t="shared" si="0"/>
        <v>0</v>
      </c>
      <c r="I12" s="93">
        <f t="shared" si="1"/>
        <v>0</v>
      </c>
      <c r="J12" s="93">
        <f t="shared" si="2"/>
        <v>0</v>
      </c>
      <c r="K12" s="7" t="s">
        <v>243</v>
      </c>
    </row>
    <row r="13" spans="1:11" ht="15.75">
      <c r="A13" s="7"/>
      <c r="B13" s="76" t="s">
        <v>245</v>
      </c>
      <c r="C13" s="10"/>
      <c r="D13" s="10"/>
      <c r="E13" s="10"/>
      <c r="F13" s="127"/>
      <c r="G13" s="127"/>
      <c r="H13" s="127"/>
      <c r="I13" s="158">
        <f>SUM(I5:I12)</f>
        <v>0</v>
      </c>
      <c r="J13" s="127">
        <f>SUM(J5:J12)</f>
        <v>0</v>
      </c>
      <c r="K13" s="11"/>
    </row>
    <row r="14" spans="1:11" ht="15.75">
      <c r="A14" s="5"/>
      <c r="B14" s="5"/>
      <c r="C14" s="5"/>
      <c r="D14" s="5"/>
      <c r="E14" s="5"/>
      <c r="F14" s="80"/>
      <c r="G14" s="5"/>
      <c r="H14" s="5" t="s">
        <v>40</v>
      </c>
      <c r="I14" s="81">
        <f>J13-I13</f>
        <v>0</v>
      </c>
      <c r="J14" s="5"/>
      <c r="K14" s="5"/>
    </row>
    <row r="15" spans="1:11" ht="15.75">
      <c r="A15" s="5"/>
      <c r="B15" s="5"/>
      <c r="C15" s="5"/>
      <c r="D15" s="5"/>
      <c r="E15" s="5"/>
      <c r="F15" s="80"/>
      <c r="G15" s="5"/>
      <c r="H15" s="5"/>
      <c r="I15" s="81"/>
      <c r="J15" s="5"/>
      <c r="K15" s="5"/>
    </row>
    <row r="16" spans="1:11" ht="15.75">
      <c r="A16" s="5"/>
      <c r="B16" s="5"/>
      <c r="C16" s="5"/>
      <c r="D16" s="5"/>
      <c r="E16" s="5"/>
      <c r="F16" s="80"/>
      <c r="G16" s="5"/>
      <c r="H16" s="5"/>
      <c r="I16" s="81"/>
      <c r="J16" s="5"/>
      <c r="K16" s="5"/>
    </row>
    <row r="17" spans="1:11" ht="15.75">
      <c r="A17" s="5"/>
      <c r="B17" s="5"/>
      <c r="C17" s="5"/>
      <c r="D17" s="5"/>
      <c r="E17" s="5"/>
      <c r="F17" s="80"/>
      <c r="G17" s="5"/>
      <c r="H17" s="5"/>
      <c r="I17" s="81"/>
      <c r="J17" s="5"/>
      <c r="K17" s="5"/>
    </row>
    <row r="18" spans="6:9" ht="12.75">
      <c r="F18" s="18"/>
      <c r="I18" s="82"/>
    </row>
    <row r="19" spans="6:9" ht="12.75">
      <c r="F19" s="18"/>
      <c r="I19" s="82"/>
    </row>
    <row r="20" ht="12.75">
      <c r="I20" s="82"/>
    </row>
    <row r="21" ht="12.75">
      <c r="I21" s="82"/>
    </row>
    <row r="22" ht="12.75">
      <c r="I22" s="82"/>
    </row>
    <row r="23" ht="12.75">
      <c r="I23" s="82"/>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row r="40" ht="12.75">
      <c r="I40" s="18"/>
    </row>
    <row r="41" ht="12.75">
      <c r="I41" s="18"/>
    </row>
  </sheetData>
  <sheetProtection selectLockedCells="1" selectUnlockedCells="1"/>
  <mergeCells count="1">
    <mergeCell ref="A2:K2"/>
  </mergeCells>
  <printOptions/>
  <pageMargins left="0.42986111111111114" right="0.4201388888888889" top="0.5" bottom="0.2298611111111111"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24"/>
  <sheetViews>
    <sheetView workbookViewId="0" topLeftCell="A1">
      <selection activeCell="F5" sqref="F5:G5"/>
    </sheetView>
  </sheetViews>
  <sheetFormatPr defaultColWidth="9.00390625" defaultRowHeight="12.75"/>
  <cols>
    <col min="1" max="1" width="4.375" style="0" customWidth="1"/>
    <col min="2" max="2" width="49.375" style="0" customWidth="1"/>
    <col min="3" max="3" width="5.75390625" style="0" customWidth="1"/>
    <col min="4" max="4" width="12.00390625" style="0" customWidth="1"/>
    <col min="5" max="5" width="9.75390625" style="0" customWidth="1"/>
    <col min="6" max="6" width="10.25390625" style="0" customWidth="1"/>
    <col min="7" max="7" width="6.75390625" style="0" customWidth="1"/>
    <col min="8" max="8" width="11.25390625" style="0" customWidth="1"/>
    <col min="11" max="11" width="13.25390625" style="0" customWidth="1"/>
  </cols>
  <sheetData>
    <row r="1" spans="1:11" ht="22.5">
      <c r="A1" s="1"/>
      <c r="B1" s="1"/>
      <c r="C1" s="1"/>
      <c r="D1" s="1"/>
      <c r="E1" s="1"/>
      <c r="F1" s="1"/>
      <c r="G1" s="1"/>
      <c r="H1" s="122" t="s">
        <v>300</v>
      </c>
      <c r="I1" s="1"/>
      <c r="J1" s="1"/>
      <c r="K1" s="5"/>
    </row>
    <row r="2" spans="1:11" ht="22.5">
      <c r="A2" s="183" t="s">
        <v>334</v>
      </c>
      <c r="B2" s="183"/>
      <c r="C2" s="183"/>
      <c r="D2" s="183"/>
      <c r="E2" s="183"/>
      <c r="F2" s="183"/>
      <c r="G2" s="183"/>
      <c r="H2" s="183"/>
      <c r="I2" s="183"/>
      <c r="J2" s="183"/>
      <c r="K2" s="5"/>
    </row>
    <row r="3" spans="1:11" ht="24" customHeight="1">
      <c r="A3" s="5"/>
      <c r="B3" s="5"/>
      <c r="C3" s="5"/>
      <c r="D3" s="5"/>
      <c r="E3" s="5"/>
      <c r="F3" s="5"/>
      <c r="G3" s="5"/>
      <c r="H3" s="5"/>
      <c r="I3" s="5"/>
      <c r="J3" s="5"/>
      <c r="K3" s="5"/>
    </row>
    <row r="4" spans="1:11" ht="66.75" customHeight="1">
      <c r="A4" s="3" t="s">
        <v>226</v>
      </c>
      <c r="B4" s="3" t="s">
        <v>227</v>
      </c>
      <c r="C4" s="3" t="s">
        <v>228</v>
      </c>
      <c r="D4" s="4" t="s">
        <v>229</v>
      </c>
      <c r="E4" s="3" t="s">
        <v>230</v>
      </c>
      <c r="F4" s="4" t="s">
        <v>231</v>
      </c>
      <c r="G4" s="3" t="s">
        <v>232</v>
      </c>
      <c r="H4" s="4" t="s">
        <v>233</v>
      </c>
      <c r="I4" s="4" t="s">
        <v>234</v>
      </c>
      <c r="J4" s="4" t="s">
        <v>235</v>
      </c>
      <c r="K4" s="4" t="s">
        <v>236</v>
      </c>
    </row>
    <row r="5" spans="1:11" ht="94.5">
      <c r="A5" s="3">
        <v>1</v>
      </c>
      <c r="B5" s="78" t="s">
        <v>68</v>
      </c>
      <c r="C5" s="3" t="s">
        <v>239</v>
      </c>
      <c r="D5" s="4"/>
      <c r="E5" s="79">
        <v>20</v>
      </c>
      <c r="F5" s="160"/>
      <c r="G5" s="159"/>
      <c r="H5" s="157">
        <f>F5*G5+F5</f>
        <v>0</v>
      </c>
      <c r="I5" s="160">
        <f>E5*F5</f>
        <v>0</v>
      </c>
      <c r="J5" s="157">
        <f>I5*G5+I5</f>
        <v>0</v>
      </c>
      <c r="K5" s="4" t="s">
        <v>264</v>
      </c>
    </row>
    <row r="6" spans="1:11" ht="94.5">
      <c r="A6" s="3">
        <v>2</v>
      </c>
      <c r="B6" s="78" t="s">
        <v>69</v>
      </c>
      <c r="C6" s="3" t="s">
        <v>239</v>
      </c>
      <c r="D6" s="3"/>
      <c r="E6" s="79">
        <v>20</v>
      </c>
      <c r="F6" s="125"/>
      <c r="G6" s="129"/>
      <c r="H6" s="157">
        <f>F6*G6+F6</f>
        <v>0</v>
      </c>
      <c r="I6" s="160">
        <f>E6*F6</f>
        <v>0</v>
      </c>
      <c r="J6" s="157">
        <f>I6*G6+I6</f>
        <v>0</v>
      </c>
      <c r="K6" s="4" t="s">
        <v>264</v>
      </c>
    </row>
    <row r="7" spans="1:11" ht="15.75">
      <c r="A7" s="24"/>
      <c r="B7" s="25" t="s">
        <v>245</v>
      </c>
      <c r="C7" s="26"/>
      <c r="D7" s="26"/>
      <c r="E7" s="26"/>
      <c r="F7" s="133"/>
      <c r="G7" s="133"/>
      <c r="H7" s="133"/>
      <c r="I7" s="133">
        <f>SUM(I5:I6)</f>
        <v>0</v>
      </c>
      <c r="J7" s="133">
        <f>SUM(J5:J6)</f>
        <v>0</v>
      </c>
      <c r="K7" s="28"/>
    </row>
    <row r="8" spans="1:11" ht="22.5">
      <c r="A8" s="183"/>
      <c r="B8" s="183"/>
      <c r="C8" s="183"/>
      <c r="D8" s="183"/>
      <c r="E8" s="183"/>
      <c r="F8" s="183"/>
      <c r="G8" s="183"/>
      <c r="H8" s="183"/>
      <c r="I8" s="183"/>
      <c r="J8" s="183"/>
      <c r="K8" s="5"/>
    </row>
    <row r="9" spans="1:11" ht="15.75">
      <c r="A9" s="5"/>
      <c r="B9" s="5"/>
      <c r="C9" s="5"/>
      <c r="D9" s="5"/>
      <c r="E9" s="5"/>
      <c r="F9" s="5"/>
      <c r="G9" s="5"/>
      <c r="H9" s="5" t="s">
        <v>40</v>
      </c>
      <c r="I9" s="156">
        <f>J7-I7</f>
        <v>0</v>
      </c>
      <c r="J9" s="5"/>
      <c r="K9" s="5"/>
    </row>
    <row r="10" spans="1:11" ht="15.75">
      <c r="A10" s="83"/>
      <c r="B10" s="83"/>
      <c r="C10" s="83"/>
      <c r="D10" s="84"/>
      <c r="E10" s="83"/>
      <c r="F10" s="84"/>
      <c r="G10" s="83"/>
      <c r="H10" s="84"/>
      <c r="I10" s="84"/>
      <c r="J10" s="84"/>
      <c r="K10" s="84"/>
    </row>
    <row r="11" spans="1:11" ht="15.75">
      <c r="A11" s="83"/>
      <c r="B11" s="85"/>
      <c r="C11" s="83"/>
      <c r="D11" s="84"/>
      <c r="E11" s="86"/>
      <c r="F11" s="87"/>
      <c r="G11" s="88"/>
      <c r="H11" s="89"/>
      <c r="I11" s="87"/>
      <c r="J11" s="84"/>
      <c r="K11" s="84"/>
    </row>
    <row r="12" spans="1:11" ht="31.5" customHeight="1">
      <c r="A12" s="83"/>
      <c r="B12" s="85"/>
      <c r="C12" s="83"/>
      <c r="D12" s="83"/>
      <c r="E12" s="86"/>
      <c r="F12" s="90"/>
      <c r="G12" s="90"/>
      <c r="H12" s="90"/>
      <c r="I12" s="87"/>
      <c r="J12" s="12"/>
      <c r="K12" s="84"/>
    </row>
    <row r="13" spans="1:11" ht="30.75" customHeight="1">
      <c r="A13" s="52"/>
      <c r="B13" s="52"/>
      <c r="C13" s="52"/>
      <c r="D13" s="52"/>
      <c r="E13" s="52"/>
      <c r="F13" s="69"/>
      <c r="G13" s="69"/>
      <c r="H13" s="69"/>
      <c r="I13" s="69"/>
      <c r="J13" s="52"/>
      <c r="K13" s="52"/>
    </row>
    <row r="14" spans="1:11" ht="15.75" customHeight="1">
      <c r="A14" s="183"/>
      <c r="B14" s="183"/>
      <c r="C14" s="183"/>
      <c r="D14" s="183"/>
      <c r="E14" s="183"/>
      <c r="F14" s="183"/>
      <c r="G14" s="183"/>
      <c r="H14" s="183"/>
      <c r="I14" s="183"/>
      <c r="J14" s="183"/>
      <c r="K14" s="5"/>
    </row>
    <row r="15" spans="1:11" ht="15" customHeight="1">
      <c r="A15" s="5"/>
      <c r="B15" s="5"/>
      <c r="C15" s="5"/>
      <c r="D15" s="5"/>
      <c r="E15" s="5"/>
      <c r="F15" s="5"/>
      <c r="G15" s="5"/>
      <c r="H15" s="5"/>
      <c r="I15" s="5"/>
      <c r="J15" s="5"/>
      <c r="K15" s="5"/>
    </row>
    <row r="16" spans="1:11" ht="15.75">
      <c r="A16" s="83"/>
      <c r="B16" s="83"/>
      <c r="C16" s="83"/>
      <c r="D16" s="84"/>
      <c r="E16" s="83"/>
      <c r="F16" s="84"/>
      <c r="G16" s="83"/>
      <c r="H16" s="84"/>
      <c r="I16" s="84"/>
      <c r="J16" s="84"/>
      <c r="K16" s="84"/>
    </row>
    <row r="17" spans="1:11" ht="15.75">
      <c r="A17" s="83"/>
      <c r="B17" s="85"/>
      <c r="C17" s="83"/>
      <c r="D17" s="84"/>
      <c r="E17" s="86"/>
      <c r="F17" s="87"/>
      <c r="G17" s="88"/>
      <c r="H17" s="89"/>
      <c r="I17" s="87"/>
      <c r="J17" s="84"/>
      <c r="K17" s="84"/>
    </row>
    <row r="18" spans="1:11" ht="15.75">
      <c r="A18" s="83"/>
      <c r="B18" s="85"/>
      <c r="C18" s="83"/>
      <c r="D18" s="83"/>
      <c r="E18" s="86"/>
      <c r="F18" s="90"/>
      <c r="G18" s="90"/>
      <c r="H18" s="90"/>
      <c r="I18" s="87"/>
      <c r="J18" s="12"/>
      <c r="K18" s="84"/>
    </row>
    <row r="19" spans="1:11" ht="15.75">
      <c r="A19" s="52"/>
      <c r="B19" s="52"/>
      <c r="C19" s="52"/>
      <c r="D19" s="52"/>
      <c r="E19" s="52"/>
      <c r="F19" s="69"/>
      <c r="G19" s="69"/>
      <c r="H19" s="69"/>
      <c r="I19" s="69"/>
      <c r="J19" s="52"/>
      <c r="K19" s="52"/>
    </row>
    <row r="20" spans="1:11" ht="22.5">
      <c r="A20" s="183"/>
      <c r="B20" s="183"/>
      <c r="C20" s="183"/>
      <c r="D20" s="183"/>
      <c r="E20" s="183"/>
      <c r="F20" s="183"/>
      <c r="G20" s="183"/>
      <c r="H20" s="183"/>
      <c r="I20" s="183"/>
      <c r="J20" s="183"/>
      <c r="K20" s="5"/>
    </row>
    <row r="21" spans="1:11" ht="15.75">
      <c r="A21" s="5"/>
      <c r="B21" s="5"/>
      <c r="C21" s="5"/>
      <c r="D21" s="5"/>
      <c r="E21" s="5"/>
      <c r="F21" s="5"/>
      <c r="G21" s="5"/>
      <c r="H21" s="5"/>
      <c r="I21" s="5"/>
      <c r="J21" s="5"/>
      <c r="K21" s="5"/>
    </row>
    <row r="22" spans="1:11" ht="15.75">
      <c r="A22" s="5"/>
      <c r="B22" s="5"/>
      <c r="C22" s="5"/>
      <c r="D22" s="5"/>
      <c r="E22" s="5"/>
      <c r="F22" s="5"/>
      <c r="G22" s="5"/>
      <c r="H22" s="5"/>
      <c r="I22" s="5"/>
      <c r="J22" s="5"/>
      <c r="K22" s="5"/>
    </row>
    <row r="23" spans="1:11" ht="15.75">
      <c r="A23" s="5"/>
      <c r="B23" s="5"/>
      <c r="C23" s="5"/>
      <c r="D23" s="5"/>
      <c r="E23" s="5"/>
      <c r="F23" s="5"/>
      <c r="G23" s="5"/>
      <c r="H23" s="5"/>
      <c r="I23" s="5"/>
      <c r="J23" s="5"/>
      <c r="K23" s="5"/>
    </row>
    <row r="24" spans="1:11" ht="15.75">
      <c r="A24" s="5"/>
      <c r="B24" s="5"/>
      <c r="C24" s="5"/>
      <c r="D24" s="5"/>
      <c r="E24" s="5"/>
      <c r="F24" s="5"/>
      <c r="G24" s="5"/>
      <c r="H24" s="5"/>
      <c r="I24" s="5"/>
      <c r="J24" s="5"/>
      <c r="K24" s="5"/>
    </row>
  </sheetData>
  <sheetProtection selectLockedCells="1" selectUnlockedCells="1"/>
  <mergeCells count="4">
    <mergeCell ref="A2:J2"/>
    <mergeCell ref="A8:J8"/>
    <mergeCell ref="A14:J14"/>
    <mergeCell ref="A20:J20"/>
  </mergeCells>
  <printOptions/>
  <pageMargins left="0.3701388888888889" right="0.44027777777777777" top="0.3597222222222222" bottom="0.5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2:M145"/>
  <sheetViews>
    <sheetView workbookViewId="0" topLeftCell="A13">
      <selection activeCell="F31" sqref="F31"/>
    </sheetView>
  </sheetViews>
  <sheetFormatPr defaultColWidth="9.00390625" defaultRowHeight="12.75"/>
  <cols>
    <col min="1" max="1" width="4.125" style="0" customWidth="1"/>
    <col min="2" max="2" width="46.00390625" style="0" customWidth="1"/>
    <col min="3" max="3" width="5.625" style="0" customWidth="1"/>
    <col min="4" max="4" width="11.875" style="0" customWidth="1"/>
    <col min="6" max="6" width="11.00390625" style="0" customWidth="1"/>
    <col min="7" max="7" width="5.625" style="0" customWidth="1"/>
    <col min="8" max="8" width="11.875" style="0" customWidth="1"/>
    <col min="9" max="9" width="11.25390625" style="0" customWidth="1"/>
    <col min="10" max="10" width="10.75390625" style="0" customWidth="1"/>
    <col min="11" max="11" width="13.625" style="0" customWidth="1"/>
  </cols>
  <sheetData>
    <row r="2" spans="9:11" ht="12.75">
      <c r="I2" t="s">
        <v>301</v>
      </c>
      <c r="K2" t="s">
        <v>252</v>
      </c>
    </row>
    <row r="3" spans="1:13" ht="23.25">
      <c r="A3" s="184" t="s">
        <v>192</v>
      </c>
      <c r="B3" s="184"/>
      <c r="C3" s="184"/>
      <c r="D3" s="184"/>
      <c r="E3" s="184"/>
      <c r="F3" s="184"/>
      <c r="G3" s="184"/>
      <c r="H3" s="184"/>
      <c r="I3" s="184"/>
      <c r="J3" s="184"/>
      <c r="K3" s="184"/>
      <c r="L3" s="16"/>
      <c r="M3" s="16"/>
    </row>
    <row r="4" spans="1:12" ht="15.75">
      <c r="A4" s="17"/>
      <c r="B4" s="17"/>
      <c r="C4" s="17"/>
      <c r="D4" s="17"/>
      <c r="E4" s="17"/>
      <c r="F4" s="17"/>
      <c r="G4" s="17"/>
      <c r="H4" s="17"/>
      <c r="I4" s="17"/>
      <c r="J4" s="17"/>
      <c r="K4" s="17"/>
      <c r="L4" s="17"/>
    </row>
    <row r="5" spans="1:12" ht="59.25" customHeight="1">
      <c r="A5" s="19" t="s">
        <v>226</v>
      </c>
      <c r="B5" s="19" t="s">
        <v>227</v>
      </c>
      <c r="C5" s="19" t="s">
        <v>228</v>
      </c>
      <c r="D5" s="20" t="s">
        <v>229</v>
      </c>
      <c r="E5" s="19" t="s">
        <v>230</v>
      </c>
      <c r="F5" s="20" t="s">
        <v>231</v>
      </c>
      <c r="G5" s="19" t="s">
        <v>232</v>
      </c>
      <c r="H5" s="20" t="s">
        <v>233</v>
      </c>
      <c r="I5" s="20" t="s">
        <v>234</v>
      </c>
      <c r="J5" s="20" t="s">
        <v>235</v>
      </c>
      <c r="K5" s="19" t="s">
        <v>236</v>
      </c>
      <c r="L5" s="17"/>
    </row>
    <row r="6" spans="1:12" ht="108" customHeight="1">
      <c r="A6" s="24">
        <v>1</v>
      </c>
      <c r="B6" s="21" t="s">
        <v>103</v>
      </c>
      <c r="C6" s="24" t="s">
        <v>239</v>
      </c>
      <c r="D6" s="24"/>
      <c r="E6" s="24">
        <v>90</v>
      </c>
      <c r="F6" s="93"/>
      <c r="G6" s="141"/>
      <c r="H6" s="93">
        <f>F6*G6+F6</f>
        <v>0</v>
      </c>
      <c r="I6" s="93">
        <f>E6*F6</f>
        <v>0</v>
      </c>
      <c r="J6" s="93">
        <f>I6*G6+I6</f>
        <v>0</v>
      </c>
      <c r="K6" s="24" t="s">
        <v>337</v>
      </c>
      <c r="L6" s="17"/>
    </row>
    <row r="7" spans="1:12" ht="47.25" customHeight="1">
      <c r="A7" s="24">
        <v>2</v>
      </c>
      <c r="B7" s="21" t="s">
        <v>70</v>
      </c>
      <c r="C7" s="24" t="s">
        <v>239</v>
      </c>
      <c r="D7" s="24"/>
      <c r="E7" s="24">
        <v>40</v>
      </c>
      <c r="F7" s="93"/>
      <c r="G7" s="141"/>
      <c r="H7" s="93">
        <f aca="true" t="shared" si="0" ref="H7:H16">F7*G7+F7</f>
        <v>0</v>
      </c>
      <c r="I7" s="93">
        <f aca="true" t="shared" si="1" ref="I7:I16">E7*F7</f>
        <v>0</v>
      </c>
      <c r="J7" s="93">
        <f aca="true" t="shared" si="2" ref="J7:J16">I7*G7+I7</f>
        <v>0</v>
      </c>
      <c r="K7" s="24" t="s">
        <v>337</v>
      </c>
      <c r="L7" s="17"/>
    </row>
    <row r="8" spans="1:13" ht="31.5">
      <c r="A8" s="24">
        <v>3</v>
      </c>
      <c r="B8" s="21" t="s">
        <v>71</v>
      </c>
      <c r="C8" s="91" t="s">
        <v>239</v>
      </c>
      <c r="D8" s="23"/>
      <c r="E8" s="24">
        <v>4300</v>
      </c>
      <c r="F8" s="93"/>
      <c r="G8" s="149"/>
      <c r="H8" s="93">
        <f t="shared" si="0"/>
        <v>0</v>
      </c>
      <c r="I8" s="93">
        <f t="shared" si="1"/>
        <v>0</v>
      </c>
      <c r="J8" s="93">
        <f t="shared" si="2"/>
        <v>0</v>
      </c>
      <c r="K8" s="24" t="s">
        <v>337</v>
      </c>
      <c r="M8" s="17"/>
    </row>
    <row r="9" spans="1:13" ht="31.5">
      <c r="A9" s="24">
        <v>4</v>
      </c>
      <c r="B9" s="21" t="s">
        <v>72</v>
      </c>
      <c r="C9" s="91" t="s">
        <v>239</v>
      </c>
      <c r="D9" s="23"/>
      <c r="E9" s="24">
        <v>145</v>
      </c>
      <c r="F9" s="93"/>
      <c r="G9" s="149"/>
      <c r="H9" s="93">
        <f t="shared" si="0"/>
        <v>0</v>
      </c>
      <c r="I9" s="93">
        <f t="shared" si="1"/>
        <v>0</v>
      </c>
      <c r="J9" s="93">
        <f t="shared" si="2"/>
        <v>0</v>
      </c>
      <c r="K9" s="24" t="s">
        <v>337</v>
      </c>
      <c r="M9" s="17"/>
    </row>
    <row r="10" spans="1:13" ht="47.25">
      <c r="A10" s="24">
        <v>5</v>
      </c>
      <c r="B10" s="21" t="s">
        <v>76</v>
      </c>
      <c r="C10" s="91" t="s">
        <v>239</v>
      </c>
      <c r="D10" s="23"/>
      <c r="E10" s="24">
        <v>60</v>
      </c>
      <c r="F10" s="93"/>
      <c r="G10" s="149"/>
      <c r="H10" s="93">
        <f t="shared" si="0"/>
        <v>0</v>
      </c>
      <c r="I10" s="93">
        <f t="shared" si="1"/>
        <v>0</v>
      </c>
      <c r="J10" s="93">
        <f t="shared" si="2"/>
        <v>0</v>
      </c>
      <c r="K10" s="24" t="s">
        <v>337</v>
      </c>
      <c r="M10" s="17"/>
    </row>
    <row r="11" spans="1:13" ht="47.25">
      <c r="A11" s="24">
        <v>6</v>
      </c>
      <c r="B11" s="21" t="s">
        <v>77</v>
      </c>
      <c r="C11" s="28" t="s">
        <v>239</v>
      </c>
      <c r="D11" s="23"/>
      <c r="E11" s="24">
        <v>630</v>
      </c>
      <c r="F11" s="93"/>
      <c r="G11" s="149"/>
      <c r="H11" s="93">
        <f t="shared" si="0"/>
        <v>0</v>
      </c>
      <c r="I11" s="93">
        <f t="shared" si="1"/>
        <v>0</v>
      </c>
      <c r="J11" s="93">
        <f t="shared" si="2"/>
        <v>0</v>
      </c>
      <c r="K11" s="24" t="s">
        <v>337</v>
      </c>
      <c r="M11" s="17"/>
    </row>
    <row r="12" spans="1:13" ht="126">
      <c r="A12" s="24">
        <v>7</v>
      </c>
      <c r="B12" s="21" t="s">
        <v>102</v>
      </c>
      <c r="C12" s="24" t="s">
        <v>239</v>
      </c>
      <c r="D12" s="24"/>
      <c r="E12" s="24">
        <v>17000</v>
      </c>
      <c r="F12" s="93"/>
      <c r="G12" s="141"/>
      <c r="H12" s="93">
        <f t="shared" si="0"/>
        <v>0</v>
      </c>
      <c r="I12" s="93">
        <f t="shared" si="1"/>
        <v>0</v>
      </c>
      <c r="J12" s="93">
        <f t="shared" si="2"/>
        <v>0</v>
      </c>
      <c r="K12" s="24" t="s">
        <v>337</v>
      </c>
      <c r="M12" s="17"/>
    </row>
    <row r="13" spans="1:13" ht="15.75">
      <c r="A13" s="24">
        <v>8</v>
      </c>
      <c r="B13" s="21" t="s">
        <v>78</v>
      </c>
      <c r="C13" s="21" t="s">
        <v>239</v>
      </c>
      <c r="D13" s="21"/>
      <c r="E13" s="24">
        <v>100</v>
      </c>
      <c r="F13" s="93"/>
      <c r="G13" s="141"/>
      <c r="H13" s="93">
        <f t="shared" si="0"/>
        <v>0</v>
      </c>
      <c r="I13" s="93">
        <f t="shared" si="1"/>
        <v>0</v>
      </c>
      <c r="J13" s="93">
        <f t="shared" si="2"/>
        <v>0</v>
      </c>
      <c r="K13" s="7" t="s">
        <v>367</v>
      </c>
      <c r="M13" s="17"/>
    </row>
    <row r="14" spans="1:12" ht="15.75">
      <c r="A14" s="24">
        <v>9</v>
      </c>
      <c r="B14" s="24" t="s">
        <v>79</v>
      </c>
      <c r="C14" s="24" t="s">
        <v>239</v>
      </c>
      <c r="D14" s="24"/>
      <c r="E14" s="24">
        <v>105</v>
      </c>
      <c r="F14" s="93"/>
      <c r="G14" s="141"/>
      <c r="H14" s="93">
        <f t="shared" si="0"/>
        <v>0</v>
      </c>
      <c r="I14" s="93">
        <f t="shared" si="1"/>
        <v>0</v>
      </c>
      <c r="J14" s="93">
        <f t="shared" si="2"/>
        <v>0</v>
      </c>
      <c r="K14" s="24" t="s">
        <v>243</v>
      </c>
      <c r="L14" s="17"/>
    </row>
    <row r="15" spans="1:12" ht="19.5" customHeight="1">
      <c r="A15" s="24">
        <v>10</v>
      </c>
      <c r="B15" s="92" t="s">
        <v>80</v>
      </c>
      <c r="C15" s="28" t="s">
        <v>239</v>
      </c>
      <c r="D15" s="23"/>
      <c r="E15" s="24">
        <v>20</v>
      </c>
      <c r="F15" s="93"/>
      <c r="G15" s="149"/>
      <c r="H15" s="93">
        <f t="shared" si="0"/>
        <v>0</v>
      </c>
      <c r="I15" s="93">
        <f t="shared" si="1"/>
        <v>0</v>
      </c>
      <c r="J15" s="93">
        <f t="shared" si="2"/>
        <v>0</v>
      </c>
      <c r="K15" s="24" t="s">
        <v>243</v>
      </c>
      <c r="L15" s="17"/>
    </row>
    <row r="16" spans="1:12" ht="47.25">
      <c r="A16" s="24">
        <v>11</v>
      </c>
      <c r="B16" s="21" t="s">
        <v>81</v>
      </c>
      <c r="C16" s="24"/>
      <c r="D16" s="24"/>
      <c r="E16" s="24">
        <v>125</v>
      </c>
      <c r="F16" s="93"/>
      <c r="G16" s="141"/>
      <c r="H16" s="93">
        <f t="shared" si="0"/>
        <v>0</v>
      </c>
      <c r="I16" s="93">
        <f t="shared" si="1"/>
        <v>0</v>
      </c>
      <c r="J16" s="93">
        <f t="shared" si="2"/>
        <v>0</v>
      </c>
      <c r="K16" s="24" t="s">
        <v>243</v>
      </c>
      <c r="L16" s="17"/>
    </row>
    <row r="17" spans="1:12" ht="15.75">
      <c r="A17" s="24"/>
      <c r="B17" s="25" t="s">
        <v>245</v>
      </c>
      <c r="C17" s="26"/>
      <c r="D17" s="26"/>
      <c r="E17" s="26"/>
      <c r="F17" s="133"/>
      <c r="G17" s="133"/>
      <c r="H17" s="133"/>
      <c r="I17" s="133">
        <f>SUM(I6:I16)</f>
        <v>0</v>
      </c>
      <c r="J17" s="133">
        <f>SUM(J6:J16)</f>
        <v>0</v>
      </c>
      <c r="K17" s="28"/>
      <c r="L17" s="17"/>
    </row>
    <row r="18" spans="1:12" ht="15.75">
      <c r="A18" s="52"/>
      <c r="B18" s="52"/>
      <c r="C18" s="52"/>
      <c r="D18" s="52"/>
      <c r="E18" s="52"/>
      <c r="F18" s="69"/>
      <c r="G18" s="52"/>
      <c r="H18" s="52" t="s">
        <v>40</v>
      </c>
      <c r="I18" s="69">
        <f>J17-I17</f>
        <v>0</v>
      </c>
      <c r="J18" s="52"/>
      <c r="K18" s="52"/>
      <c r="L18" s="17"/>
    </row>
    <row r="19" spans="1:12" ht="15.75">
      <c r="A19" s="52"/>
      <c r="B19" s="52" t="s">
        <v>378</v>
      </c>
      <c r="C19" s="52"/>
      <c r="D19" s="52"/>
      <c r="E19" s="52"/>
      <c r="F19" s="69"/>
      <c r="G19" s="52"/>
      <c r="H19" s="52"/>
      <c r="I19" s="69"/>
      <c r="J19" s="52"/>
      <c r="K19" s="52"/>
      <c r="L19" s="17"/>
    </row>
    <row r="20" spans="1:12" ht="15.75">
      <c r="A20" s="52"/>
      <c r="B20" s="52"/>
      <c r="C20" s="52"/>
      <c r="D20" s="52"/>
      <c r="E20" s="52"/>
      <c r="F20" s="69"/>
      <c r="G20" s="52"/>
      <c r="H20" s="52"/>
      <c r="I20" s="69"/>
      <c r="J20" s="52"/>
      <c r="K20" s="52"/>
      <c r="L20" s="17"/>
    </row>
    <row r="21" spans="1:12" ht="15.75">
      <c r="A21" s="52"/>
      <c r="B21" s="52"/>
      <c r="C21" s="52"/>
      <c r="D21" s="52"/>
      <c r="E21" s="52"/>
      <c r="F21" s="69"/>
      <c r="G21" s="52"/>
      <c r="H21" s="52"/>
      <c r="I21" s="69"/>
      <c r="J21" s="52"/>
      <c r="K21" s="52"/>
      <c r="L21" s="17"/>
    </row>
    <row r="22" spans="1:12" ht="15.75">
      <c r="A22" s="52"/>
      <c r="B22" s="52"/>
      <c r="C22" s="52"/>
      <c r="D22" s="52"/>
      <c r="E22" s="52"/>
      <c r="F22" s="69"/>
      <c r="G22" s="52"/>
      <c r="H22" s="52"/>
      <c r="I22" s="69"/>
      <c r="J22" s="52"/>
      <c r="K22" s="52"/>
      <c r="L22" s="17"/>
    </row>
    <row r="23" spans="1:12" ht="15.75">
      <c r="A23" s="52"/>
      <c r="B23" s="52"/>
      <c r="C23" s="52"/>
      <c r="D23" s="52"/>
      <c r="E23" s="52"/>
      <c r="F23" s="69"/>
      <c r="G23" s="52"/>
      <c r="H23" s="52"/>
      <c r="I23" s="69"/>
      <c r="J23" s="52"/>
      <c r="K23" s="52"/>
      <c r="L23" s="17"/>
    </row>
    <row r="24" spans="1:12" ht="15.75">
      <c r="A24" s="52"/>
      <c r="B24" s="52"/>
      <c r="C24" s="52"/>
      <c r="D24" s="52"/>
      <c r="E24" s="52"/>
      <c r="F24" s="69"/>
      <c r="G24" s="52"/>
      <c r="H24" s="52"/>
      <c r="I24" s="69"/>
      <c r="J24" s="52"/>
      <c r="K24" s="52"/>
      <c r="L24" s="17"/>
    </row>
    <row r="25" spans="1:12" ht="15.75">
      <c r="A25" s="52"/>
      <c r="B25" s="52"/>
      <c r="C25" s="52"/>
      <c r="D25" s="52"/>
      <c r="E25" s="52"/>
      <c r="F25" s="69"/>
      <c r="G25" s="52"/>
      <c r="H25" s="52"/>
      <c r="I25" s="69"/>
      <c r="J25" s="52"/>
      <c r="K25" s="52"/>
      <c r="L25" s="17"/>
    </row>
    <row r="26" spans="1:12" ht="15.75">
      <c r="A26" s="52"/>
      <c r="B26" s="52"/>
      <c r="C26" s="52"/>
      <c r="D26" s="52"/>
      <c r="E26" s="52"/>
      <c r="F26" s="69"/>
      <c r="G26" s="52"/>
      <c r="H26" s="52"/>
      <c r="I26" s="69"/>
      <c r="J26" s="52"/>
      <c r="K26" s="52"/>
      <c r="L26" s="17"/>
    </row>
    <row r="27" spans="1:12" ht="15.75">
      <c r="A27" s="52"/>
      <c r="B27" s="52"/>
      <c r="C27" s="52"/>
      <c r="D27" s="52"/>
      <c r="E27" s="52"/>
      <c r="F27" s="69"/>
      <c r="G27" s="52"/>
      <c r="H27" s="52"/>
      <c r="I27" s="69"/>
      <c r="J27" s="52"/>
      <c r="K27" s="52"/>
      <c r="L27" s="17"/>
    </row>
    <row r="28" spans="1:12" ht="15.75">
      <c r="A28" s="52"/>
      <c r="B28" s="52"/>
      <c r="C28" s="52"/>
      <c r="D28" s="52"/>
      <c r="E28" s="52"/>
      <c r="F28" s="69"/>
      <c r="G28" s="52"/>
      <c r="H28" s="52"/>
      <c r="I28" s="69"/>
      <c r="J28" s="52"/>
      <c r="K28" s="52"/>
      <c r="L28" s="17"/>
    </row>
    <row r="29" spans="1:12" ht="15.75">
      <c r="A29" s="52"/>
      <c r="B29" s="52"/>
      <c r="C29" s="52"/>
      <c r="D29" s="52"/>
      <c r="E29" s="52"/>
      <c r="F29" s="69"/>
      <c r="G29" s="52"/>
      <c r="H29" s="52"/>
      <c r="I29" s="69"/>
      <c r="J29" s="52"/>
      <c r="K29" s="52"/>
      <c r="L29" s="17"/>
    </row>
    <row r="30" spans="1:12" ht="15.75">
      <c r="A30" s="52"/>
      <c r="B30" s="52"/>
      <c r="C30" s="52"/>
      <c r="D30" s="52"/>
      <c r="E30" s="52"/>
      <c r="F30" s="69"/>
      <c r="G30" s="52"/>
      <c r="H30" s="52"/>
      <c r="I30" s="69"/>
      <c r="J30" s="52"/>
      <c r="K30" s="52"/>
      <c r="L30" s="17"/>
    </row>
    <row r="31" spans="1:12" ht="15.75">
      <c r="A31" s="52"/>
      <c r="B31" s="52"/>
      <c r="C31" s="52"/>
      <c r="D31" s="52"/>
      <c r="E31" s="52"/>
      <c r="F31" s="69"/>
      <c r="G31" s="52"/>
      <c r="H31" s="52"/>
      <c r="I31" s="69"/>
      <c r="J31" s="52"/>
      <c r="K31" s="52"/>
      <c r="L31" s="17"/>
    </row>
    <row r="32" spans="1:12" ht="15.75">
      <c r="A32" s="52"/>
      <c r="B32" s="52"/>
      <c r="C32" s="52"/>
      <c r="D32" s="52"/>
      <c r="E32" s="52"/>
      <c r="F32" s="52"/>
      <c r="G32" s="52"/>
      <c r="H32" s="52"/>
      <c r="I32" s="69"/>
      <c r="J32" s="52"/>
      <c r="K32" s="52"/>
      <c r="L32" s="17"/>
    </row>
    <row r="33" spans="1:12" ht="15.75">
      <c r="A33" s="52"/>
      <c r="B33" s="52"/>
      <c r="C33" s="52"/>
      <c r="D33" s="52"/>
      <c r="E33" s="52"/>
      <c r="F33" s="52"/>
      <c r="G33" s="52"/>
      <c r="H33" s="52"/>
      <c r="I33" s="69"/>
      <c r="J33" s="52"/>
      <c r="K33" s="52"/>
      <c r="L33" s="17"/>
    </row>
    <row r="34" spans="1:12" ht="15.75">
      <c r="A34" s="52"/>
      <c r="B34" s="52"/>
      <c r="C34" s="52"/>
      <c r="D34" s="52"/>
      <c r="E34" s="52"/>
      <c r="F34" s="52"/>
      <c r="G34" s="52"/>
      <c r="H34" s="52"/>
      <c r="I34" s="52"/>
      <c r="J34" s="52"/>
      <c r="K34" s="52"/>
      <c r="L34" s="17"/>
    </row>
    <row r="35" spans="1:12" ht="15.75">
      <c r="A35" s="52"/>
      <c r="B35" s="52"/>
      <c r="C35" s="52"/>
      <c r="D35" s="52"/>
      <c r="E35" s="52"/>
      <c r="F35" s="52"/>
      <c r="G35" s="52"/>
      <c r="H35" s="52"/>
      <c r="I35" s="52"/>
      <c r="J35" s="52"/>
      <c r="K35" s="52"/>
      <c r="L35" s="17"/>
    </row>
    <row r="36" spans="1:12" ht="15.75">
      <c r="A36" s="52"/>
      <c r="B36" s="52"/>
      <c r="C36" s="52"/>
      <c r="D36" s="52"/>
      <c r="E36" s="52"/>
      <c r="F36" s="52"/>
      <c r="G36" s="52"/>
      <c r="H36" s="52"/>
      <c r="I36" s="52"/>
      <c r="J36" s="52"/>
      <c r="K36" s="52"/>
      <c r="L36" s="17"/>
    </row>
    <row r="37" spans="1:12" ht="15.75">
      <c r="A37" s="52"/>
      <c r="B37" s="52"/>
      <c r="C37" s="52"/>
      <c r="D37" s="52"/>
      <c r="E37" s="52"/>
      <c r="F37" s="52"/>
      <c r="G37" s="52"/>
      <c r="H37" s="52"/>
      <c r="I37" s="52"/>
      <c r="J37" s="52"/>
      <c r="K37" s="52"/>
      <c r="L37" s="17"/>
    </row>
    <row r="38" spans="1:12" ht="15.75">
      <c r="A38" s="52"/>
      <c r="B38" s="52"/>
      <c r="C38" s="52"/>
      <c r="D38" s="52"/>
      <c r="E38" s="52"/>
      <c r="F38" s="52"/>
      <c r="G38" s="52"/>
      <c r="H38" s="52"/>
      <c r="I38" s="52"/>
      <c r="J38" s="52"/>
      <c r="K38" s="52"/>
      <c r="L38" s="17"/>
    </row>
    <row r="39" spans="1:12" ht="15.75">
      <c r="A39" s="52"/>
      <c r="B39" s="52"/>
      <c r="C39" s="52"/>
      <c r="D39" s="52"/>
      <c r="E39" s="52"/>
      <c r="F39" s="52"/>
      <c r="G39" s="52"/>
      <c r="H39" s="52"/>
      <c r="I39" s="52"/>
      <c r="J39" s="52"/>
      <c r="K39" s="52"/>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row r="46" spans="1:12" ht="15.75">
      <c r="A46" s="17"/>
      <c r="B46" s="17"/>
      <c r="C46" s="17"/>
      <c r="D46" s="17"/>
      <c r="E46" s="17"/>
      <c r="F46" s="17"/>
      <c r="G46" s="17"/>
      <c r="H46" s="17"/>
      <c r="I46" s="17"/>
      <c r="J46" s="17"/>
      <c r="K46" s="17"/>
      <c r="L46" s="17"/>
    </row>
    <row r="47" spans="1:12" ht="15.75">
      <c r="A47" s="17"/>
      <c r="B47" s="17"/>
      <c r="C47" s="17"/>
      <c r="D47" s="17"/>
      <c r="E47" s="17"/>
      <c r="F47" s="17"/>
      <c r="G47" s="17"/>
      <c r="H47" s="17"/>
      <c r="I47" s="17"/>
      <c r="J47" s="17"/>
      <c r="K47" s="17"/>
      <c r="L47" s="17"/>
    </row>
    <row r="48" spans="1:12" ht="15.75">
      <c r="A48" s="17"/>
      <c r="B48" s="17"/>
      <c r="C48" s="17"/>
      <c r="D48" s="17"/>
      <c r="E48" s="17"/>
      <c r="F48" s="17"/>
      <c r="G48" s="17"/>
      <c r="H48" s="17"/>
      <c r="I48" s="17"/>
      <c r="J48" s="17"/>
      <c r="K48" s="17"/>
      <c r="L48" s="17"/>
    </row>
    <row r="49" spans="1:12" ht="15.75">
      <c r="A49" s="17"/>
      <c r="B49" s="17"/>
      <c r="C49" s="17"/>
      <c r="D49" s="17"/>
      <c r="E49" s="17"/>
      <c r="F49" s="17"/>
      <c r="G49" s="17"/>
      <c r="H49" s="17"/>
      <c r="I49" s="17"/>
      <c r="J49" s="17"/>
      <c r="K49" s="17"/>
      <c r="L49" s="17"/>
    </row>
    <row r="50" spans="1:12" ht="15.75">
      <c r="A50" s="17"/>
      <c r="B50" s="17"/>
      <c r="C50" s="17"/>
      <c r="D50" s="17"/>
      <c r="E50" s="17"/>
      <c r="F50" s="17"/>
      <c r="G50" s="17"/>
      <c r="H50" s="17"/>
      <c r="I50" s="17"/>
      <c r="J50" s="17"/>
      <c r="K50" s="17"/>
      <c r="L50" s="17"/>
    </row>
    <row r="51" spans="1:12" ht="15.75">
      <c r="A51" s="17"/>
      <c r="B51" s="17"/>
      <c r="C51" s="17"/>
      <c r="D51" s="17"/>
      <c r="E51" s="17"/>
      <c r="F51" s="17"/>
      <c r="G51" s="17"/>
      <c r="H51" s="17"/>
      <c r="I51" s="17"/>
      <c r="J51" s="17"/>
      <c r="K51" s="17"/>
      <c r="L51" s="17"/>
    </row>
    <row r="52" spans="1:12" ht="15.75">
      <c r="A52" s="17"/>
      <c r="B52" s="17"/>
      <c r="C52" s="17"/>
      <c r="D52" s="17"/>
      <c r="E52" s="17"/>
      <c r="F52" s="17"/>
      <c r="G52" s="17"/>
      <c r="H52" s="17"/>
      <c r="I52" s="17"/>
      <c r="J52" s="17"/>
      <c r="K52" s="17"/>
      <c r="L52" s="17"/>
    </row>
    <row r="53" spans="1:12" ht="15.75">
      <c r="A53" s="17"/>
      <c r="B53" s="17"/>
      <c r="C53" s="17"/>
      <c r="D53" s="17"/>
      <c r="E53" s="17"/>
      <c r="F53" s="17"/>
      <c r="G53" s="17"/>
      <c r="H53" s="17"/>
      <c r="I53" s="17"/>
      <c r="J53" s="17"/>
      <c r="K53" s="17"/>
      <c r="L53" s="17"/>
    </row>
    <row r="54" spans="1:12" ht="15.75">
      <c r="A54" s="17"/>
      <c r="B54" s="17"/>
      <c r="C54" s="17"/>
      <c r="D54" s="17"/>
      <c r="E54" s="17"/>
      <c r="F54" s="17"/>
      <c r="G54" s="17"/>
      <c r="H54" s="17"/>
      <c r="I54" s="17"/>
      <c r="J54" s="17"/>
      <c r="K54" s="17"/>
      <c r="L54" s="17"/>
    </row>
    <row r="55" spans="1:12" ht="15.75">
      <c r="A55" s="17"/>
      <c r="B55" s="17"/>
      <c r="C55" s="17"/>
      <c r="D55" s="17"/>
      <c r="E55" s="17"/>
      <c r="F55" s="17"/>
      <c r="G55" s="17"/>
      <c r="H55" s="17"/>
      <c r="I55" s="17"/>
      <c r="J55" s="17"/>
      <c r="K55" s="17"/>
      <c r="L55" s="17"/>
    </row>
    <row r="56" spans="1:12" ht="15.75">
      <c r="A56" s="17"/>
      <c r="B56" s="17"/>
      <c r="C56" s="17"/>
      <c r="D56" s="17"/>
      <c r="E56" s="17"/>
      <c r="F56" s="17"/>
      <c r="G56" s="17"/>
      <c r="H56" s="17"/>
      <c r="I56" s="17"/>
      <c r="J56" s="17"/>
      <c r="K56" s="17"/>
      <c r="L56" s="17"/>
    </row>
    <row r="57" spans="1:12" ht="15.75">
      <c r="A57" s="17"/>
      <c r="B57" s="17"/>
      <c r="C57" s="17"/>
      <c r="D57" s="17"/>
      <c r="E57" s="17"/>
      <c r="F57" s="17"/>
      <c r="G57" s="17"/>
      <c r="H57" s="17"/>
      <c r="I57" s="17"/>
      <c r="J57" s="17"/>
      <c r="K57" s="17"/>
      <c r="L57" s="17"/>
    </row>
    <row r="58" spans="1:12" ht="15.75">
      <c r="A58" s="17"/>
      <c r="B58" s="17"/>
      <c r="C58" s="17"/>
      <c r="D58" s="17"/>
      <c r="E58" s="17"/>
      <c r="F58" s="17"/>
      <c r="G58" s="17"/>
      <c r="H58" s="17"/>
      <c r="I58" s="17"/>
      <c r="J58" s="17"/>
      <c r="K58" s="17"/>
      <c r="L58" s="17"/>
    </row>
    <row r="59" spans="1:12" ht="15.75">
      <c r="A59" s="17"/>
      <c r="B59" s="17"/>
      <c r="C59" s="17"/>
      <c r="D59" s="17"/>
      <c r="E59" s="17"/>
      <c r="F59" s="17"/>
      <c r="G59" s="17"/>
      <c r="H59" s="17"/>
      <c r="I59" s="17"/>
      <c r="J59" s="17"/>
      <c r="K59" s="17"/>
      <c r="L59" s="17"/>
    </row>
    <row r="60" spans="1:12" ht="15.75">
      <c r="A60" s="17"/>
      <c r="B60" s="17"/>
      <c r="C60" s="17"/>
      <c r="D60" s="17"/>
      <c r="E60" s="17"/>
      <c r="F60" s="17"/>
      <c r="G60" s="17"/>
      <c r="H60" s="17"/>
      <c r="I60" s="17"/>
      <c r="J60" s="17"/>
      <c r="K60" s="17"/>
      <c r="L60" s="17"/>
    </row>
    <row r="61" spans="1:12" ht="15.75">
      <c r="A61" s="17"/>
      <c r="B61" s="17"/>
      <c r="C61" s="17"/>
      <c r="D61" s="17"/>
      <c r="E61" s="17"/>
      <c r="F61" s="17"/>
      <c r="G61" s="17"/>
      <c r="H61" s="17"/>
      <c r="I61" s="17"/>
      <c r="J61" s="17"/>
      <c r="K61" s="17"/>
      <c r="L61" s="17"/>
    </row>
    <row r="62" spans="1:12" ht="15.75">
      <c r="A62" s="17"/>
      <c r="B62" s="17"/>
      <c r="C62" s="17"/>
      <c r="D62" s="17"/>
      <c r="E62" s="17"/>
      <c r="F62" s="17"/>
      <c r="G62" s="17"/>
      <c r="H62" s="17"/>
      <c r="I62" s="17"/>
      <c r="J62" s="17"/>
      <c r="K62" s="17"/>
      <c r="L62" s="17"/>
    </row>
    <row r="63" spans="1:12" ht="15.75">
      <c r="A63" s="17"/>
      <c r="B63" s="17"/>
      <c r="C63" s="17"/>
      <c r="D63" s="17"/>
      <c r="E63" s="17"/>
      <c r="F63" s="17"/>
      <c r="G63" s="17"/>
      <c r="H63" s="17"/>
      <c r="I63" s="17"/>
      <c r="J63" s="17"/>
      <c r="K63" s="17"/>
      <c r="L63" s="17"/>
    </row>
    <row r="64" spans="1:12" ht="15.75">
      <c r="A64" s="17"/>
      <c r="B64" s="17"/>
      <c r="C64" s="17"/>
      <c r="D64" s="17"/>
      <c r="E64" s="17"/>
      <c r="F64" s="17"/>
      <c r="G64" s="17"/>
      <c r="H64" s="17"/>
      <c r="I64" s="17"/>
      <c r="J64" s="17"/>
      <c r="K64" s="17"/>
      <c r="L64" s="17"/>
    </row>
    <row r="65" spans="1:12" ht="15.75">
      <c r="A65" s="17"/>
      <c r="B65" s="17"/>
      <c r="C65" s="17"/>
      <c r="D65" s="17"/>
      <c r="E65" s="17"/>
      <c r="F65" s="17"/>
      <c r="G65" s="17"/>
      <c r="H65" s="17"/>
      <c r="I65" s="17"/>
      <c r="J65" s="17"/>
      <c r="K65" s="17"/>
      <c r="L65" s="17"/>
    </row>
    <row r="66" spans="1:12" ht="15.75">
      <c r="A66" s="17"/>
      <c r="B66" s="17"/>
      <c r="C66" s="17"/>
      <c r="D66" s="17"/>
      <c r="E66" s="17"/>
      <c r="F66" s="17"/>
      <c r="G66" s="17"/>
      <c r="H66" s="17"/>
      <c r="I66" s="17"/>
      <c r="J66" s="17"/>
      <c r="K66" s="17"/>
      <c r="L66" s="17"/>
    </row>
    <row r="67" spans="1:12" ht="15.75">
      <c r="A67" s="17"/>
      <c r="B67" s="17"/>
      <c r="C67" s="17"/>
      <c r="D67" s="17"/>
      <c r="E67" s="17"/>
      <c r="F67" s="17"/>
      <c r="G67" s="17"/>
      <c r="H67" s="17"/>
      <c r="I67" s="17"/>
      <c r="J67" s="17"/>
      <c r="K67" s="17"/>
      <c r="L67" s="17"/>
    </row>
    <row r="68" spans="1:12" ht="15.75">
      <c r="A68" s="17"/>
      <c r="B68" s="17"/>
      <c r="C68" s="17"/>
      <c r="D68" s="17"/>
      <c r="E68" s="17"/>
      <c r="F68" s="17"/>
      <c r="G68" s="17"/>
      <c r="H68" s="17"/>
      <c r="I68" s="17"/>
      <c r="J68" s="17"/>
      <c r="K68" s="17"/>
      <c r="L68" s="17"/>
    </row>
    <row r="69" spans="1:12" ht="15.75">
      <c r="A69" s="17"/>
      <c r="B69" s="17"/>
      <c r="C69" s="17"/>
      <c r="D69" s="17"/>
      <c r="E69" s="17"/>
      <c r="F69" s="17"/>
      <c r="G69" s="17"/>
      <c r="H69" s="17"/>
      <c r="I69" s="17"/>
      <c r="J69" s="17"/>
      <c r="K69" s="17"/>
      <c r="L69" s="17"/>
    </row>
    <row r="70" spans="1:12" ht="15.75">
      <c r="A70" s="17"/>
      <c r="B70" s="17"/>
      <c r="C70" s="17"/>
      <c r="D70" s="17"/>
      <c r="E70" s="17"/>
      <c r="F70" s="17"/>
      <c r="G70" s="17"/>
      <c r="H70" s="17"/>
      <c r="I70" s="17"/>
      <c r="J70" s="17"/>
      <c r="K70" s="17"/>
      <c r="L70" s="17"/>
    </row>
    <row r="71" spans="1:12" ht="15.75">
      <c r="A71" s="17"/>
      <c r="B71" s="17"/>
      <c r="C71" s="17"/>
      <c r="D71" s="17"/>
      <c r="E71" s="17"/>
      <c r="F71" s="17"/>
      <c r="G71" s="17"/>
      <c r="H71" s="17"/>
      <c r="I71" s="17"/>
      <c r="J71" s="17"/>
      <c r="K71" s="17"/>
      <c r="L71" s="17"/>
    </row>
    <row r="72" spans="1:12" ht="15.75">
      <c r="A72" s="17"/>
      <c r="B72" s="17"/>
      <c r="C72" s="17"/>
      <c r="D72" s="17"/>
      <c r="E72" s="17"/>
      <c r="F72" s="17"/>
      <c r="G72" s="17"/>
      <c r="H72" s="17"/>
      <c r="I72" s="17"/>
      <c r="J72" s="17"/>
      <c r="K72" s="17"/>
      <c r="L72" s="17"/>
    </row>
    <row r="73" spans="1:12" ht="15.75">
      <c r="A73" s="17"/>
      <c r="B73" s="17"/>
      <c r="C73" s="17"/>
      <c r="D73" s="17"/>
      <c r="E73" s="17"/>
      <c r="F73" s="17"/>
      <c r="G73" s="17"/>
      <c r="H73" s="17"/>
      <c r="I73" s="17"/>
      <c r="J73" s="17"/>
      <c r="K73" s="17"/>
      <c r="L73" s="17"/>
    </row>
    <row r="74" spans="1:12" ht="15.75">
      <c r="A74" s="17"/>
      <c r="B74" s="17"/>
      <c r="C74" s="17"/>
      <c r="D74" s="17"/>
      <c r="E74" s="17"/>
      <c r="F74" s="17"/>
      <c r="G74" s="17"/>
      <c r="H74" s="17"/>
      <c r="I74" s="17"/>
      <c r="J74" s="17"/>
      <c r="K74" s="17"/>
      <c r="L74" s="17"/>
    </row>
    <row r="75" spans="1:12" ht="15.75">
      <c r="A75" s="17"/>
      <c r="B75" s="17"/>
      <c r="C75" s="17"/>
      <c r="D75" s="17"/>
      <c r="E75" s="17"/>
      <c r="F75" s="17"/>
      <c r="G75" s="17"/>
      <c r="H75" s="17"/>
      <c r="I75" s="17"/>
      <c r="J75" s="17"/>
      <c r="K75" s="17"/>
      <c r="L75" s="17"/>
    </row>
    <row r="76" spans="1:12" ht="15.75">
      <c r="A76" s="17"/>
      <c r="B76" s="17"/>
      <c r="C76" s="17"/>
      <c r="D76" s="17"/>
      <c r="E76" s="17"/>
      <c r="F76" s="17"/>
      <c r="G76" s="17"/>
      <c r="H76" s="17"/>
      <c r="I76" s="17"/>
      <c r="J76" s="17"/>
      <c r="K76" s="17"/>
      <c r="L76" s="17"/>
    </row>
    <row r="77" spans="1:12" ht="15.75">
      <c r="A77" s="17"/>
      <c r="B77" s="17"/>
      <c r="C77" s="17"/>
      <c r="D77" s="17"/>
      <c r="E77" s="17"/>
      <c r="F77" s="17"/>
      <c r="G77" s="17"/>
      <c r="H77" s="17"/>
      <c r="I77" s="17"/>
      <c r="J77" s="17"/>
      <c r="K77" s="17"/>
      <c r="L77" s="17"/>
    </row>
    <row r="78" spans="1:12" ht="15.75">
      <c r="A78" s="17"/>
      <c r="B78" s="17"/>
      <c r="C78" s="17"/>
      <c r="D78" s="17"/>
      <c r="E78" s="17"/>
      <c r="F78" s="17"/>
      <c r="G78" s="17"/>
      <c r="H78" s="17"/>
      <c r="I78" s="17"/>
      <c r="J78" s="17"/>
      <c r="K78" s="17"/>
      <c r="L78" s="17"/>
    </row>
    <row r="79" spans="1:12" ht="15.75">
      <c r="A79" s="17"/>
      <c r="B79" s="17"/>
      <c r="C79" s="17"/>
      <c r="D79" s="17"/>
      <c r="E79" s="17"/>
      <c r="F79" s="17"/>
      <c r="G79" s="17"/>
      <c r="H79" s="17"/>
      <c r="I79" s="17"/>
      <c r="J79" s="17"/>
      <c r="K79" s="17"/>
      <c r="L79" s="17"/>
    </row>
    <row r="80" spans="1:12" ht="15.75">
      <c r="A80" s="17"/>
      <c r="B80" s="17"/>
      <c r="C80" s="17"/>
      <c r="D80" s="17"/>
      <c r="E80" s="17"/>
      <c r="F80" s="17"/>
      <c r="G80" s="17"/>
      <c r="H80" s="17"/>
      <c r="I80" s="17"/>
      <c r="J80" s="17"/>
      <c r="K80" s="17"/>
      <c r="L80" s="17"/>
    </row>
    <row r="81" spans="1:12" ht="15.75">
      <c r="A81" s="17"/>
      <c r="B81" s="17"/>
      <c r="C81" s="17"/>
      <c r="D81" s="17"/>
      <c r="E81" s="17"/>
      <c r="F81" s="17"/>
      <c r="G81" s="17"/>
      <c r="H81" s="17"/>
      <c r="I81" s="17"/>
      <c r="J81" s="17"/>
      <c r="K81" s="17"/>
      <c r="L81" s="17"/>
    </row>
    <row r="82" spans="1:12" ht="15.75">
      <c r="A82" s="17"/>
      <c r="B82" s="17"/>
      <c r="C82" s="17"/>
      <c r="D82" s="17"/>
      <c r="E82" s="17"/>
      <c r="F82" s="17"/>
      <c r="G82" s="17"/>
      <c r="H82" s="17"/>
      <c r="I82" s="17"/>
      <c r="J82" s="17"/>
      <c r="K82" s="17"/>
      <c r="L82" s="17"/>
    </row>
    <row r="83" spans="1:12" ht="15.75">
      <c r="A83" s="17"/>
      <c r="B83" s="17"/>
      <c r="C83" s="17"/>
      <c r="D83" s="17"/>
      <c r="E83" s="17"/>
      <c r="F83" s="17"/>
      <c r="G83" s="17"/>
      <c r="H83" s="17"/>
      <c r="I83" s="17"/>
      <c r="J83" s="17"/>
      <c r="K83" s="17"/>
      <c r="L83" s="17"/>
    </row>
    <row r="84" spans="1:12" ht="15.75">
      <c r="A84" s="17"/>
      <c r="B84" s="17"/>
      <c r="C84" s="17"/>
      <c r="D84" s="17"/>
      <c r="E84" s="17"/>
      <c r="F84" s="17"/>
      <c r="G84" s="17"/>
      <c r="H84" s="17"/>
      <c r="I84" s="17"/>
      <c r="J84" s="17"/>
      <c r="K84" s="17"/>
      <c r="L84" s="17"/>
    </row>
    <row r="85" spans="1:12" ht="15.75">
      <c r="A85" s="17"/>
      <c r="B85" s="17"/>
      <c r="C85" s="17"/>
      <c r="D85" s="17"/>
      <c r="E85" s="17"/>
      <c r="F85" s="17"/>
      <c r="G85" s="17"/>
      <c r="H85" s="17"/>
      <c r="I85" s="17"/>
      <c r="J85" s="17"/>
      <c r="K85" s="17"/>
      <c r="L85" s="17"/>
    </row>
    <row r="86" spans="1:12" ht="15.75">
      <c r="A86" s="17"/>
      <c r="B86" s="17"/>
      <c r="C86" s="17"/>
      <c r="D86" s="17"/>
      <c r="E86" s="17"/>
      <c r="F86" s="17"/>
      <c r="G86" s="17"/>
      <c r="H86" s="17"/>
      <c r="I86" s="17"/>
      <c r="J86" s="17"/>
      <c r="K86" s="17"/>
      <c r="L86" s="17"/>
    </row>
    <row r="87" spans="1:12" ht="15.75">
      <c r="A87" s="17"/>
      <c r="B87" s="17"/>
      <c r="C87" s="17"/>
      <c r="D87" s="17"/>
      <c r="E87" s="17"/>
      <c r="F87" s="17"/>
      <c r="G87" s="17"/>
      <c r="H87" s="17"/>
      <c r="I87" s="17"/>
      <c r="J87" s="17"/>
      <c r="K87" s="17"/>
      <c r="L87" s="17"/>
    </row>
    <row r="88" spans="1:12" ht="15.75">
      <c r="A88" s="17"/>
      <c r="B88" s="17"/>
      <c r="C88" s="17"/>
      <c r="D88" s="17"/>
      <c r="E88" s="17"/>
      <c r="F88" s="17"/>
      <c r="G88" s="17"/>
      <c r="H88" s="17"/>
      <c r="I88" s="17"/>
      <c r="J88" s="17"/>
      <c r="K88" s="17"/>
      <c r="L88" s="17"/>
    </row>
    <row r="89" spans="1:12" ht="15.75">
      <c r="A89" s="17"/>
      <c r="B89" s="17"/>
      <c r="C89" s="17"/>
      <c r="D89" s="17"/>
      <c r="E89" s="17"/>
      <c r="F89" s="17"/>
      <c r="G89" s="17"/>
      <c r="H89" s="17"/>
      <c r="I89" s="17"/>
      <c r="J89" s="17"/>
      <c r="K89" s="17"/>
      <c r="L89" s="17"/>
    </row>
    <row r="90" spans="1:12" ht="15.75">
      <c r="A90" s="17"/>
      <c r="B90" s="17"/>
      <c r="C90" s="17"/>
      <c r="D90" s="17"/>
      <c r="E90" s="17"/>
      <c r="F90" s="17"/>
      <c r="G90" s="17"/>
      <c r="H90" s="17"/>
      <c r="I90" s="17"/>
      <c r="J90" s="17"/>
      <c r="K90" s="17"/>
      <c r="L90" s="17"/>
    </row>
    <row r="91" spans="1:12" ht="15.75">
      <c r="A91" s="17"/>
      <c r="B91" s="17"/>
      <c r="C91" s="17"/>
      <c r="D91" s="17"/>
      <c r="E91" s="17"/>
      <c r="F91" s="17"/>
      <c r="G91" s="17"/>
      <c r="H91" s="17"/>
      <c r="I91" s="17"/>
      <c r="J91" s="17"/>
      <c r="K91" s="17"/>
      <c r="L91" s="17"/>
    </row>
    <row r="92" spans="1:12" ht="15.75">
      <c r="A92" s="17"/>
      <c r="B92" s="17"/>
      <c r="C92" s="17"/>
      <c r="D92" s="17"/>
      <c r="E92" s="17"/>
      <c r="F92" s="17"/>
      <c r="G92" s="17"/>
      <c r="H92" s="17"/>
      <c r="I92" s="17"/>
      <c r="J92" s="17"/>
      <c r="K92" s="17"/>
      <c r="L92" s="17"/>
    </row>
    <row r="93" spans="1:12" ht="15.75">
      <c r="A93" s="17"/>
      <c r="B93" s="17"/>
      <c r="C93" s="17"/>
      <c r="D93" s="17"/>
      <c r="E93" s="17"/>
      <c r="F93" s="17"/>
      <c r="G93" s="17"/>
      <c r="H93" s="17"/>
      <c r="I93" s="17"/>
      <c r="J93" s="17"/>
      <c r="K93" s="17"/>
      <c r="L93" s="17"/>
    </row>
    <row r="94" spans="1:12" ht="15.75">
      <c r="A94" s="17"/>
      <c r="B94" s="17"/>
      <c r="C94" s="17"/>
      <c r="D94" s="17"/>
      <c r="E94" s="17"/>
      <c r="F94" s="17"/>
      <c r="G94" s="17"/>
      <c r="H94" s="17"/>
      <c r="I94" s="17"/>
      <c r="J94" s="17"/>
      <c r="K94" s="17"/>
      <c r="L94" s="17"/>
    </row>
    <row r="95" spans="1:12" ht="15.75">
      <c r="A95" s="17"/>
      <c r="B95" s="17"/>
      <c r="C95" s="17"/>
      <c r="D95" s="17"/>
      <c r="E95" s="17"/>
      <c r="F95" s="17"/>
      <c r="G95" s="17"/>
      <c r="H95" s="17"/>
      <c r="I95" s="17"/>
      <c r="J95" s="17"/>
      <c r="K95" s="17"/>
      <c r="L95" s="17"/>
    </row>
    <row r="96" spans="1:12" ht="15.75">
      <c r="A96" s="17"/>
      <c r="B96" s="17"/>
      <c r="C96" s="17"/>
      <c r="D96" s="17"/>
      <c r="E96" s="17"/>
      <c r="F96" s="17"/>
      <c r="G96" s="17"/>
      <c r="H96" s="17"/>
      <c r="I96" s="17"/>
      <c r="J96" s="17"/>
      <c r="K96" s="17"/>
      <c r="L96" s="17"/>
    </row>
    <row r="97" spans="1:12" ht="15.75">
      <c r="A97" s="17"/>
      <c r="B97" s="17"/>
      <c r="C97" s="17"/>
      <c r="D97" s="17"/>
      <c r="E97" s="17"/>
      <c r="F97" s="17"/>
      <c r="G97" s="17"/>
      <c r="H97" s="17"/>
      <c r="I97" s="17"/>
      <c r="J97" s="17"/>
      <c r="K97" s="17"/>
      <c r="L97" s="17"/>
    </row>
    <row r="98" spans="1:12" ht="15.75">
      <c r="A98" s="17"/>
      <c r="B98" s="17"/>
      <c r="C98" s="17"/>
      <c r="D98" s="17"/>
      <c r="E98" s="17"/>
      <c r="F98" s="17"/>
      <c r="G98" s="17"/>
      <c r="H98" s="17"/>
      <c r="I98" s="17"/>
      <c r="J98" s="17"/>
      <c r="K98" s="17"/>
      <c r="L98" s="17"/>
    </row>
    <row r="99" spans="1:12" ht="15.75">
      <c r="A99" s="17"/>
      <c r="B99" s="17"/>
      <c r="C99" s="17"/>
      <c r="D99" s="17"/>
      <c r="E99" s="17"/>
      <c r="F99" s="17"/>
      <c r="G99" s="17"/>
      <c r="H99" s="17"/>
      <c r="I99" s="17"/>
      <c r="J99" s="17"/>
      <c r="K99" s="17"/>
      <c r="L99" s="17"/>
    </row>
    <row r="100" spans="1:12" ht="15.75">
      <c r="A100" s="17"/>
      <c r="B100" s="17"/>
      <c r="C100" s="17"/>
      <c r="D100" s="17"/>
      <c r="E100" s="17"/>
      <c r="F100" s="17"/>
      <c r="G100" s="17"/>
      <c r="H100" s="17"/>
      <c r="I100" s="17"/>
      <c r="J100" s="17"/>
      <c r="K100" s="17"/>
      <c r="L100" s="17"/>
    </row>
    <row r="101" spans="1:12" ht="15.75">
      <c r="A101" s="17"/>
      <c r="B101" s="17"/>
      <c r="C101" s="17"/>
      <c r="D101" s="17"/>
      <c r="E101" s="17"/>
      <c r="F101" s="17"/>
      <c r="G101" s="17"/>
      <c r="H101" s="17"/>
      <c r="I101" s="17"/>
      <c r="J101" s="17"/>
      <c r="K101" s="17"/>
      <c r="L101" s="17"/>
    </row>
    <row r="102" spans="1:12" ht="15.75">
      <c r="A102" s="17"/>
      <c r="B102" s="17"/>
      <c r="C102" s="17"/>
      <c r="D102" s="17"/>
      <c r="E102" s="17"/>
      <c r="F102" s="17"/>
      <c r="G102" s="17"/>
      <c r="H102" s="17"/>
      <c r="I102" s="17"/>
      <c r="J102" s="17"/>
      <c r="K102" s="17"/>
      <c r="L102" s="17"/>
    </row>
    <row r="103" spans="1:12" ht="15.75">
      <c r="A103" s="17"/>
      <c r="B103" s="17"/>
      <c r="C103" s="17"/>
      <c r="D103" s="17"/>
      <c r="E103" s="17"/>
      <c r="F103" s="17"/>
      <c r="G103" s="17"/>
      <c r="H103" s="17"/>
      <c r="I103" s="17"/>
      <c r="J103" s="17"/>
      <c r="K103" s="17"/>
      <c r="L103" s="17"/>
    </row>
    <row r="104" spans="1:12" ht="15.75">
      <c r="A104" s="17"/>
      <c r="B104" s="17"/>
      <c r="C104" s="17"/>
      <c r="D104" s="17"/>
      <c r="E104" s="17"/>
      <c r="F104" s="17"/>
      <c r="G104" s="17"/>
      <c r="H104" s="17"/>
      <c r="I104" s="17"/>
      <c r="J104" s="17"/>
      <c r="K104" s="17"/>
      <c r="L104" s="17"/>
    </row>
    <row r="105" spans="1:12" ht="15.75">
      <c r="A105" s="17"/>
      <c r="B105" s="17"/>
      <c r="C105" s="17"/>
      <c r="D105" s="17"/>
      <c r="E105" s="17"/>
      <c r="F105" s="17"/>
      <c r="G105" s="17"/>
      <c r="H105" s="17"/>
      <c r="I105" s="17"/>
      <c r="J105" s="17"/>
      <c r="K105" s="17"/>
      <c r="L105" s="17"/>
    </row>
    <row r="106" spans="1:12" ht="15.75">
      <c r="A106" s="17"/>
      <c r="B106" s="17"/>
      <c r="C106" s="17"/>
      <c r="D106" s="17"/>
      <c r="E106" s="17"/>
      <c r="F106" s="17"/>
      <c r="G106" s="17"/>
      <c r="H106" s="17"/>
      <c r="I106" s="17"/>
      <c r="J106" s="17"/>
      <c r="K106" s="17"/>
      <c r="L106" s="17"/>
    </row>
    <row r="107" spans="1:12" ht="15.75">
      <c r="A107" s="17"/>
      <c r="B107" s="17"/>
      <c r="C107" s="17"/>
      <c r="D107" s="17"/>
      <c r="E107" s="17"/>
      <c r="F107" s="17"/>
      <c r="G107" s="17"/>
      <c r="H107" s="17"/>
      <c r="I107" s="17"/>
      <c r="J107" s="17"/>
      <c r="K107" s="17"/>
      <c r="L107" s="17"/>
    </row>
    <row r="108" spans="1:12" ht="15.75">
      <c r="A108" s="17"/>
      <c r="B108" s="17"/>
      <c r="C108" s="17"/>
      <c r="D108" s="17"/>
      <c r="E108" s="17"/>
      <c r="F108" s="17"/>
      <c r="G108" s="17"/>
      <c r="H108" s="17"/>
      <c r="I108" s="17"/>
      <c r="J108" s="17"/>
      <c r="K108" s="17"/>
      <c r="L108" s="17"/>
    </row>
    <row r="109" spans="1:12" ht="15.75">
      <c r="A109" s="17"/>
      <c r="B109" s="17"/>
      <c r="C109" s="17"/>
      <c r="D109" s="17"/>
      <c r="E109" s="17"/>
      <c r="F109" s="17"/>
      <c r="G109" s="17"/>
      <c r="H109" s="17"/>
      <c r="I109" s="17"/>
      <c r="J109" s="17"/>
      <c r="K109" s="17"/>
      <c r="L109" s="17"/>
    </row>
    <row r="110" spans="1:12" ht="15.75">
      <c r="A110" s="17"/>
      <c r="B110" s="17"/>
      <c r="C110" s="17"/>
      <c r="D110" s="17"/>
      <c r="E110" s="17"/>
      <c r="F110" s="17"/>
      <c r="G110" s="17"/>
      <c r="H110" s="17"/>
      <c r="I110" s="17"/>
      <c r="J110" s="17"/>
      <c r="K110" s="17"/>
      <c r="L110" s="17"/>
    </row>
    <row r="111" spans="1:12" ht="15.75">
      <c r="A111" s="17"/>
      <c r="B111" s="17"/>
      <c r="C111" s="17"/>
      <c r="D111" s="17"/>
      <c r="E111" s="17"/>
      <c r="F111" s="17"/>
      <c r="G111" s="17"/>
      <c r="H111" s="17"/>
      <c r="I111" s="17"/>
      <c r="J111" s="17"/>
      <c r="K111" s="17"/>
      <c r="L111" s="17"/>
    </row>
    <row r="112" spans="1:12" ht="15.75">
      <c r="A112" s="17"/>
      <c r="B112" s="17"/>
      <c r="C112" s="17"/>
      <c r="D112" s="17"/>
      <c r="E112" s="17"/>
      <c r="F112" s="17"/>
      <c r="G112" s="17"/>
      <c r="H112" s="17"/>
      <c r="I112" s="17"/>
      <c r="J112" s="17"/>
      <c r="K112" s="17"/>
      <c r="L112" s="17"/>
    </row>
    <row r="113" spans="1:12" ht="15.75">
      <c r="A113" s="17"/>
      <c r="B113" s="17"/>
      <c r="C113" s="17"/>
      <c r="D113" s="17"/>
      <c r="E113" s="17"/>
      <c r="F113" s="17"/>
      <c r="G113" s="17"/>
      <c r="H113" s="17"/>
      <c r="I113" s="17"/>
      <c r="J113" s="17"/>
      <c r="K113" s="17"/>
      <c r="L113" s="17"/>
    </row>
    <row r="114" spans="1:12" ht="15.75">
      <c r="A114" s="17"/>
      <c r="B114" s="17"/>
      <c r="C114" s="17"/>
      <c r="D114" s="17"/>
      <c r="E114" s="17"/>
      <c r="F114" s="17"/>
      <c r="G114" s="17"/>
      <c r="H114" s="17"/>
      <c r="I114" s="17"/>
      <c r="J114" s="17"/>
      <c r="K114" s="17"/>
      <c r="L114" s="17"/>
    </row>
    <row r="115" spans="1:12" ht="15.75">
      <c r="A115" s="17"/>
      <c r="B115" s="17"/>
      <c r="C115" s="17"/>
      <c r="D115" s="17"/>
      <c r="E115" s="17"/>
      <c r="F115" s="17"/>
      <c r="G115" s="17"/>
      <c r="H115" s="17"/>
      <c r="I115" s="17"/>
      <c r="J115" s="17"/>
      <c r="K115" s="17"/>
      <c r="L115" s="17"/>
    </row>
    <row r="116" spans="1:12" ht="15.75">
      <c r="A116" s="17"/>
      <c r="B116" s="17"/>
      <c r="C116" s="17"/>
      <c r="D116" s="17"/>
      <c r="E116" s="17"/>
      <c r="F116" s="17"/>
      <c r="G116" s="17"/>
      <c r="H116" s="17"/>
      <c r="I116" s="17"/>
      <c r="J116" s="17"/>
      <c r="K116" s="17"/>
      <c r="L116" s="17"/>
    </row>
    <row r="117" spans="1:12" ht="15.75">
      <c r="A117" s="17"/>
      <c r="B117" s="17"/>
      <c r="C117" s="17"/>
      <c r="D117" s="17"/>
      <c r="E117" s="17"/>
      <c r="F117" s="17"/>
      <c r="G117" s="17"/>
      <c r="H117" s="17"/>
      <c r="I117" s="17"/>
      <c r="J117" s="17"/>
      <c r="K117" s="17"/>
      <c r="L117" s="17"/>
    </row>
    <row r="118" spans="1:12" ht="15.75">
      <c r="A118" s="17"/>
      <c r="B118" s="17"/>
      <c r="C118" s="17"/>
      <c r="D118" s="17"/>
      <c r="E118" s="17"/>
      <c r="F118" s="17"/>
      <c r="G118" s="17"/>
      <c r="H118" s="17"/>
      <c r="I118" s="17"/>
      <c r="J118" s="17"/>
      <c r="K118" s="17"/>
      <c r="L118" s="17"/>
    </row>
    <row r="119" spans="1:12" ht="15.75">
      <c r="A119" s="17"/>
      <c r="B119" s="17"/>
      <c r="C119" s="17"/>
      <c r="D119" s="17"/>
      <c r="E119" s="17"/>
      <c r="F119" s="17"/>
      <c r="G119" s="17"/>
      <c r="H119" s="17"/>
      <c r="I119" s="17"/>
      <c r="J119" s="17"/>
      <c r="K119" s="17"/>
      <c r="L119" s="17"/>
    </row>
    <row r="120" spans="1:12" ht="15.75">
      <c r="A120" s="17"/>
      <c r="B120" s="17"/>
      <c r="C120" s="17"/>
      <c r="D120" s="17"/>
      <c r="E120" s="17"/>
      <c r="F120" s="17"/>
      <c r="G120" s="17"/>
      <c r="H120" s="17"/>
      <c r="I120" s="17"/>
      <c r="J120" s="17"/>
      <c r="K120" s="17"/>
      <c r="L120" s="17"/>
    </row>
    <row r="121" spans="1:12" ht="15.75">
      <c r="A121" s="17"/>
      <c r="B121" s="17"/>
      <c r="C121" s="17"/>
      <c r="D121" s="17"/>
      <c r="E121" s="17"/>
      <c r="F121" s="17"/>
      <c r="G121" s="17"/>
      <c r="H121" s="17"/>
      <c r="I121" s="17"/>
      <c r="J121" s="17"/>
      <c r="K121" s="17"/>
      <c r="L121" s="17"/>
    </row>
    <row r="122" spans="1:12" ht="15.75">
      <c r="A122" s="17"/>
      <c r="B122" s="17"/>
      <c r="C122" s="17"/>
      <c r="D122" s="17"/>
      <c r="E122" s="17"/>
      <c r="F122" s="17"/>
      <c r="G122" s="17"/>
      <c r="H122" s="17"/>
      <c r="I122" s="17"/>
      <c r="J122" s="17"/>
      <c r="K122" s="17"/>
      <c r="L122" s="17"/>
    </row>
    <row r="123" spans="1:12" ht="15.75">
      <c r="A123" s="17"/>
      <c r="B123" s="17"/>
      <c r="C123" s="17"/>
      <c r="D123" s="17"/>
      <c r="E123" s="17"/>
      <c r="F123" s="17"/>
      <c r="G123" s="17"/>
      <c r="H123" s="17"/>
      <c r="I123" s="17"/>
      <c r="J123" s="17"/>
      <c r="K123" s="17"/>
      <c r="L123" s="17"/>
    </row>
    <row r="124" spans="1:12" ht="15.75">
      <c r="A124" s="17"/>
      <c r="B124" s="17"/>
      <c r="C124" s="17"/>
      <c r="D124" s="17"/>
      <c r="E124" s="17"/>
      <c r="F124" s="17"/>
      <c r="G124" s="17"/>
      <c r="H124" s="17"/>
      <c r="I124" s="17"/>
      <c r="J124" s="17"/>
      <c r="K124" s="17"/>
      <c r="L124" s="17"/>
    </row>
    <row r="125" spans="1:12" ht="15.75">
      <c r="A125" s="17"/>
      <c r="B125" s="17"/>
      <c r="C125" s="17"/>
      <c r="D125" s="17"/>
      <c r="E125" s="17"/>
      <c r="F125" s="17"/>
      <c r="G125" s="17"/>
      <c r="H125" s="17"/>
      <c r="I125" s="17"/>
      <c r="J125" s="17"/>
      <c r="K125" s="17"/>
      <c r="L125" s="17"/>
    </row>
    <row r="126" spans="1:12" ht="15.75">
      <c r="A126" s="17"/>
      <c r="B126" s="17"/>
      <c r="C126" s="17"/>
      <c r="D126" s="17"/>
      <c r="E126" s="17"/>
      <c r="F126" s="17"/>
      <c r="G126" s="17"/>
      <c r="H126" s="17"/>
      <c r="I126" s="17"/>
      <c r="J126" s="17"/>
      <c r="K126" s="17"/>
      <c r="L126" s="17"/>
    </row>
    <row r="127" spans="1:12" ht="15.75">
      <c r="A127" s="17"/>
      <c r="B127" s="17"/>
      <c r="C127" s="17"/>
      <c r="D127" s="17"/>
      <c r="E127" s="17"/>
      <c r="F127" s="17"/>
      <c r="G127" s="17"/>
      <c r="H127" s="17"/>
      <c r="I127" s="17"/>
      <c r="J127" s="17"/>
      <c r="K127" s="17"/>
      <c r="L127" s="17"/>
    </row>
    <row r="128" spans="1:12" ht="15.75">
      <c r="A128" s="17"/>
      <c r="B128" s="17"/>
      <c r="C128" s="17"/>
      <c r="D128" s="17"/>
      <c r="E128" s="17"/>
      <c r="F128" s="17"/>
      <c r="G128" s="17"/>
      <c r="H128" s="17"/>
      <c r="I128" s="17"/>
      <c r="J128" s="17"/>
      <c r="K128" s="17"/>
      <c r="L128" s="17"/>
    </row>
    <row r="129" spans="1:12" ht="15.75">
      <c r="A129" s="17"/>
      <c r="B129" s="17"/>
      <c r="C129" s="17"/>
      <c r="D129" s="17"/>
      <c r="E129" s="17"/>
      <c r="F129" s="17"/>
      <c r="G129" s="17"/>
      <c r="H129" s="17"/>
      <c r="I129" s="17"/>
      <c r="J129" s="17"/>
      <c r="K129" s="17"/>
      <c r="L129" s="17"/>
    </row>
    <row r="130" spans="1:12" ht="15.75">
      <c r="A130" s="17"/>
      <c r="B130" s="17"/>
      <c r="C130" s="17"/>
      <c r="D130" s="17"/>
      <c r="E130" s="17"/>
      <c r="F130" s="17"/>
      <c r="G130" s="17"/>
      <c r="H130" s="17"/>
      <c r="I130" s="17"/>
      <c r="J130" s="17"/>
      <c r="K130" s="17"/>
      <c r="L130" s="17"/>
    </row>
    <row r="131" spans="1:12" ht="15.75">
      <c r="A131" s="17"/>
      <c r="B131" s="17"/>
      <c r="C131" s="17"/>
      <c r="D131" s="17"/>
      <c r="E131" s="17"/>
      <c r="F131" s="17"/>
      <c r="G131" s="17"/>
      <c r="H131" s="17"/>
      <c r="I131" s="17"/>
      <c r="J131" s="17"/>
      <c r="K131" s="17"/>
      <c r="L131" s="17"/>
    </row>
    <row r="132" spans="1:12" ht="15.75">
      <c r="A132" s="17"/>
      <c r="B132" s="17"/>
      <c r="C132" s="17"/>
      <c r="D132" s="17"/>
      <c r="E132" s="17"/>
      <c r="F132" s="17"/>
      <c r="G132" s="17"/>
      <c r="H132" s="17"/>
      <c r="I132" s="17"/>
      <c r="J132" s="17"/>
      <c r="K132" s="17"/>
      <c r="L132" s="17"/>
    </row>
    <row r="133" spans="1:12" ht="15.75">
      <c r="A133" s="17"/>
      <c r="B133" s="17"/>
      <c r="C133" s="17"/>
      <c r="D133" s="17"/>
      <c r="E133" s="17"/>
      <c r="F133" s="17"/>
      <c r="G133" s="17"/>
      <c r="H133" s="17"/>
      <c r="I133" s="17"/>
      <c r="J133" s="17"/>
      <c r="K133" s="17"/>
      <c r="L133" s="17"/>
    </row>
    <row r="134" spans="1:12" ht="15.75">
      <c r="A134" s="17"/>
      <c r="B134" s="17"/>
      <c r="C134" s="17"/>
      <c r="D134" s="17"/>
      <c r="E134" s="17"/>
      <c r="F134" s="17"/>
      <c r="G134" s="17"/>
      <c r="H134" s="17"/>
      <c r="I134" s="17"/>
      <c r="J134" s="17"/>
      <c r="K134" s="17"/>
      <c r="L134" s="17"/>
    </row>
    <row r="135" spans="1:12" ht="15.75">
      <c r="A135" s="17"/>
      <c r="B135" s="17"/>
      <c r="C135" s="17"/>
      <c r="D135" s="17"/>
      <c r="E135" s="17"/>
      <c r="F135" s="17"/>
      <c r="G135" s="17"/>
      <c r="H135" s="17"/>
      <c r="I135" s="17"/>
      <c r="J135" s="17"/>
      <c r="K135" s="17"/>
      <c r="L135" s="17"/>
    </row>
    <row r="136" spans="1:12" ht="15.75">
      <c r="A136" s="17"/>
      <c r="B136" s="17"/>
      <c r="C136" s="17"/>
      <c r="D136" s="17"/>
      <c r="E136" s="17"/>
      <c r="F136" s="17"/>
      <c r="G136" s="17"/>
      <c r="H136" s="17"/>
      <c r="I136" s="17"/>
      <c r="J136" s="17"/>
      <c r="K136" s="17"/>
      <c r="L136" s="17"/>
    </row>
    <row r="137" spans="1:12" ht="15.75">
      <c r="A137" s="17"/>
      <c r="B137" s="17"/>
      <c r="C137" s="17"/>
      <c r="D137" s="17"/>
      <c r="E137" s="17"/>
      <c r="F137" s="17"/>
      <c r="G137" s="17"/>
      <c r="H137" s="17"/>
      <c r="I137" s="17"/>
      <c r="J137" s="17"/>
      <c r="K137" s="17"/>
      <c r="L137" s="17"/>
    </row>
    <row r="138" spans="1:12" ht="15.75">
      <c r="A138" s="17"/>
      <c r="B138" s="17"/>
      <c r="C138" s="17"/>
      <c r="D138" s="17"/>
      <c r="E138" s="17"/>
      <c r="F138" s="17"/>
      <c r="G138" s="17"/>
      <c r="H138" s="17"/>
      <c r="I138" s="17"/>
      <c r="J138" s="17"/>
      <c r="K138" s="17"/>
      <c r="L138" s="17"/>
    </row>
    <row r="139" spans="1:12" ht="15.75">
      <c r="A139" s="17"/>
      <c r="B139" s="17"/>
      <c r="C139" s="17"/>
      <c r="D139" s="17"/>
      <c r="E139" s="17"/>
      <c r="F139" s="17"/>
      <c r="G139" s="17"/>
      <c r="H139" s="17"/>
      <c r="I139" s="17"/>
      <c r="J139" s="17"/>
      <c r="K139" s="17"/>
      <c r="L139" s="17"/>
    </row>
    <row r="140" spans="1:12" ht="15.75">
      <c r="A140" s="17"/>
      <c r="B140" s="17"/>
      <c r="C140" s="17"/>
      <c r="D140" s="17"/>
      <c r="E140" s="17"/>
      <c r="F140" s="17"/>
      <c r="G140" s="17"/>
      <c r="H140" s="17"/>
      <c r="I140" s="17"/>
      <c r="J140" s="17"/>
      <c r="K140" s="17"/>
      <c r="L140" s="17"/>
    </row>
    <row r="141" spans="1:12" ht="15.75">
      <c r="A141" s="17"/>
      <c r="B141" s="17"/>
      <c r="C141" s="17"/>
      <c r="D141" s="17"/>
      <c r="E141" s="17"/>
      <c r="F141" s="17"/>
      <c r="G141" s="17"/>
      <c r="H141" s="17"/>
      <c r="I141" s="17"/>
      <c r="J141" s="17"/>
      <c r="K141" s="17"/>
      <c r="L141" s="17"/>
    </row>
    <row r="142" spans="1:12" ht="15.75">
      <c r="A142" s="17"/>
      <c r="B142" s="17"/>
      <c r="C142" s="17"/>
      <c r="D142" s="17"/>
      <c r="E142" s="17"/>
      <c r="F142" s="17"/>
      <c r="G142" s="17"/>
      <c r="H142" s="17"/>
      <c r="I142" s="17"/>
      <c r="J142" s="17"/>
      <c r="K142" s="17"/>
      <c r="L142" s="17"/>
    </row>
    <row r="143" spans="1:12" ht="15.75">
      <c r="A143" s="17"/>
      <c r="B143" s="17"/>
      <c r="C143" s="17"/>
      <c r="D143" s="17"/>
      <c r="E143" s="17"/>
      <c r="F143" s="17"/>
      <c r="G143" s="17"/>
      <c r="H143" s="17"/>
      <c r="I143" s="17"/>
      <c r="J143" s="17"/>
      <c r="K143" s="17"/>
      <c r="L143" s="17"/>
    </row>
    <row r="144" spans="1:12" ht="15.75">
      <c r="A144" s="17"/>
      <c r="B144" s="17"/>
      <c r="C144" s="17"/>
      <c r="D144" s="17"/>
      <c r="E144" s="17"/>
      <c r="F144" s="17"/>
      <c r="G144" s="17"/>
      <c r="H144" s="17"/>
      <c r="I144" s="17"/>
      <c r="J144" s="17"/>
      <c r="K144" s="17"/>
      <c r="L144" s="17"/>
    </row>
    <row r="145" spans="1:12" ht="15.75">
      <c r="A145" s="17"/>
      <c r="B145" s="17"/>
      <c r="C145" s="17"/>
      <c r="D145" s="17"/>
      <c r="E145" s="17"/>
      <c r="F145" s="17"/>
      <c r="G145" s="17"/>
      <c r="H145" s="17"/>
      <c r="I145" s="17"/>
      <c r="J145" s="17"/>
      <c r="K145" s="17"/>
      <c r="L145" s="17"/>
    </row>
  </sheetData>
  <sheetProtection selectLockedCells="1" selectUnlockedCells="1"/>
  <mergeCells count="1">
    <mergeCell ref="A3:K3"/>
  </mergeCells>
  <printOptions/>
  <pageMargins left="0.44027777777777777" right="0.3798611111111111" top="0.7201388888888889" bottom="0.22847222222222222"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4"/>
  <sheetViews>
    <sheetView workbookViewId="0" topLeftCell="A1">
      <selection activeCell="H10" sqref="H10"/>
    </sheetView>
  </sheetViews>
  <sheetFormatPr defaultColWidth="9.00390625" defaultRowHeight="12.75"/>
  <cols>
    <col min="1" max="1" width="3.75390625" style="0" customWidth="1"/>
    <col min="2" max="2" width="54.875" style="0" customWidth="1"/>
    <col min="3" max="3" width="5.375" style="0" customWidth="1"/>
    <col min="4" max="4" width="11.75390625" style="0" customWidth="1"/>
    <col min="5" max="5" width="8.375" style="0" customWidth="1"/>
    <col min="6" max="6" width="10.25390625" style="0" customWidth="1"/>
    <col min="7" max="7" width="6.25390625" style="0" customWidth="1"/>
    <col min="9" max="10" width="9.625" style="0" customWidth="1"/>
    <col min="11" max="11" width="13.625" style="0" customWidth="1"/>
  </cols>
  <sheetData>
    <row r="1" ht="12.75">
      <c r="I1" t="s">
        <v>286</v>
      </c>
    </row>
    <row r="2" spans="1:12" ht="23.25">
      <c r="A2" s="184" t="s">
        <v>176</v>
      </c>
      <c r="B2" s="184"/>
      <c r="C2" s="184"/>
      <c r="D2" s="184"/>
      <c r="E2" s="184"/>
      <c r="F2" s="184"/>
      <c r="G2" s="184"/>
      <c r="H2" s="184"/>
      <c r="I2" s="184"/>
      <c r="J2" s="184"/>
      <c r="K2" s="184"/>
      <c r="L2" s="16"/>
    </row>
    <row r="3" spans="1:12" ht="13.5" customHeight="1">
      <c r="A3" s="17"/>
      <c r="B3" s="17"/>
      <c r="C3" s="17"/>
      <c r="D3" s="17"/>
      <c r="E3" s="17"/>
      <c r="F3" s="17"/>
      <c r="G3" s="17"/>
      <c r="H3" s="17"/>
      <c r="I3" s="17"/>
      <c r="L3" s="18"/>
    </row>
    <row r="4" spans="1:11" ht="60" customHeight="1">
      <c r="A4" s="19" t="s">
        <v>226</v>
      </c>
      <c r="B4" s="19" t="s">
        <v>227</v>
      </c>
      <c r="C4" s="19" t="s">
        <v>228</v>
      </c>
      <c r="D4" s="20" t="s">
        <v>229</v>
      </c>
      <c r="E4" s="19" t="s">
        <v>230</v>
      </c>
      <c r="F4" s="20" t="s">
        <v>231</v>
      </c>
      <c r="G4" s="19" t="s">
        <v>232</v>
      </c>
      <c r="H4" s="20" t="s">
        <v>233</v>
      </c>
      <c r="I4" s="20" t="s">
        <v>234</v>
      </c>
      <c r="J4" s="20" t="s">
        <v>235</v>
      </c>
      <c r="K4" s="19" t="s">
        <v>236</v>
      </c>
    </row>
    <row r="5" spans="1:11" ht="162" customHeight="1">
      <c r="A5" s="19">
        <v>1</v>
      </c>
      <c r="B5" s="21" t="s">
        <v>246</v>
      </c>
      <c r="C5" s="21" t="s">
        <v>239</v>
      </c>
      <c r="D5" s="21" t="s">
        <v>247</v>
      </c>
      <c r="E5" s="22">
        <v>200</v>
      </c>
      <c r="F5" s="131"/>
      <c r="G5" s="135"/>
      <c r="H5" s="131">
        <f>F5*G5+F5</f>
        <v>0</v>
      </c>
      <c r="I5" s="93">
        <f>E5*F5</f>
        <v>0</v>
      </c>
      <c r="J5" s="132">
        <f>I5*G5+I5</f>
        <v>0</v>
      </c>
      <c r="K5" s="24" t="s">
        <v>248</v>
      </c>
    </row>
    <row r="6" spans="1:12" ht="15" customHeight="1">
      <c r="A6" s="24"/>
      <c r="B6" s="25" t="s">
        <v>245</v>
      </c>
      <c r="C6" s="26"/>
      <c r="D6" s="26"/>
      <c r="E6" s="27"/>
      <c r="F6" s="133"/>
      <c r="G6" s="133"/>
      <c r="H6" s="133"/>
      <c r="I6" s="133">
        <f>SUM(I5)</f>
        <v>0</v>
      </c>
      <c r="J6" s="134">
        <f>SUM(J5)</f>
        <v>0</v>
      </c>
      <c r="K6" s="28"/>
      <c r="L6" s="17"/>
    </row>
    <row r="7" spans="1:12" ht="15.75">
      <c r="A7" s="17"/>
      <c r="B7" s="17"/>
      <c r="C7" s="17"/>
      <c r="D7" s="17"/>
      <c r="E7" s="29"/>
      <c r="F7" s="17"/>
      <c r="G7" s="17"/>
      <c r="H7" s="17" t="s">
        <v>40</v>
      </c>
      <c r="I7" s="136">
        <f>J6-I6</f>
        <v>0</v>
      </c>
      <c r="K7" s="17"/>
      <c r="L7" s="17"/>
    </row>
    <row r="8" spans="1:12" ht="15.75">
      <c r="A8" s="17"/>
      <c r="B8" s="17"/>
      <c r="C8" s="17"/>
      <c r="D8" s="17"/>
      <c r="E8" s="29"/>
      <c r="F8" s="17"/>
      <c r="G8" s="17"/>
      <c r="H8" s="17"/>
      <c r="I8" s="17"/>
      <c r="K8" s="17"/>
      <c r="L8" s="17"/>
    </row>
    <row r="9" spans="1:12" ht="15.75">
      <c r="A9" s="17"/>
      <c r="B9" s="17"/>
      <c r="C9" s="17"/>
      <c r="D9" s="17"/>
      <c r="E9" s="29"/>
      <c r="F9" s="17"/>
      <c r="G9" s="17"/>
      <c r="H9" s="17"/>
      <c r="I9" s="17"/>
      <c r="K9" s="17"/>
      <c r="L9" s="17"/>
    </row>
    <row r="10" spans="1:12" ht="15.75">
      <c r="A10" s="17"/>
      <c r="B10" s="17"/>
      <c r="C10" s="17"/>
      <c r="D10" s="17"/>
      <c r="E10" s="29"/>
      <c r="F10" s="17"/>
      <c r="G10" s="17"/>
      <c r="H10" s="17"/>
      <c r="I10" s="17"/>
      <c r="K10" s="17"/>
      <c r="L10" s="17"/>
    </row>
    <row r="11" spans="1:12" ht="15.75">
      <c r="A11" s="17"/>
      <c r="B11" s="17"/>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30"/>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9" ht="15.75">
      <c r="A22" s="17"/>
      <c r="B22" s="17"/>
      <c r="C22" s="17"/>
      <c r="D22" s="17"/>
      <c r="E22" s="30"/>
      <c r="F22" s="17"/>
      <c r="G22" s="17"/>
      <c r="H22" s="17"/>
      <c r="I22" s="17"/>
    </row>
    <row r="23" spans="1:9" ht="15.75">
      <c r="A23" s="17"/>
      <c r="B23" s="17"/>
      <c r="C23" s="17"/>
      <c r="D23" s="17"/>
      <c r="E23" s="30"/>
      <c r="F23" s="17"/>
      <c r="G23" s="17"/>
      <c r="H23" s="17"/>
      <c r="I23" s="17"/>
    </row>
    <row r="24" ht="12.75">
      <c r="E24" s="18"/>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sheetData>
  <sheetProtection selectLockedCells="1" selectUnlockedCells="1"/>
  <mergeCells count="1">
    <mergeCell ref="A2:K2"/>
  </mergeCells>
  <printOptions/>
  <pageMargins left="0.2902777777777778"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K22"/>
  <sheetViews>
    <sheetView workbookViewId="0" topLeftCell="A1">
      <selection activeCell="G7" sqref="G7"/>
    </sheetView>
  </sheetViews>
  <sheetFormatPr defaultColWidth="9.00390625" defaultRowHeight="12.75"/>
  <cols>
    <col min="1" max="1" width="4.75390625" style="0" customWidth="1"/>
    <col min="2" max="2" width="48.875" style="0" customWidth="1"/>
    <col min="3" max="3" width="6.00390625" style="0" customWidth="1"/>
    <col min="4" max="4" width="11.75390625" style="0" customWidth="1"/>
    <col min="5" max="5" width="8.375" style="0" customWidth="1"/>
    <col min="6" max="6" width="12.125" style="0" customWidth="1"/>
    <col min="7" max="7" width="6.125" style="0" customWidth="1"/>
    <col min="8" max="8" width="10.875" style="0" customWidth="1"/>
    <col min="9" max="9" width="9.875" style="0" customWidth="1"/>
    <col min="10" max="10" width="10.375" style="0" customWidth="1"/>
    <col min="11" max="11" width="13.37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302</v>
      </c>
      <c r="I3" s="5"/>
      <c r="J3" s="5"/>
      <c r="K3" s="5"/>
    </row>
    <row r="4" spans="1:11" ht="22.5">
      <c r="A4" s="183" t="s">
        <v>193</v>
      </c>
      <c r="B4" s="183"/>
      <c r="C4" s="183"/>
      <c r="D4" s="183"/>
      <c r="E4" s="183"/>
      <c r="F4" s="183"/>
      <c r="G4" s="183"/>
      <c r="H4" s="183"/>
      <c r="I4" s="183"/>
      <c r="J4" s="183"/>
      <c r="K4" s="5"/>
    </row>
    <row r="5" spans="1:11" ht="15.75">
      <c r="A5" s="5"/>
      <c r="B5" s="5"/>
      <c r="C5" s="5"/>
      <c r="D5" s="5"/>
      <c r="E5" s="5"/>
      <c r="F5" s="5"/>
      <c r="G5" s="5"/>
      <c r="H5" s="5"/>
      <c r="I5" s="5"/>
      <c r="J5" s="5"/>
      <c r="K5" s="5"/>
    </row>
    <row r="6" spans="1:11" ht="63">
      <c r="A6" s="3" t="s">
        <v>226</v>
      </c>
      <c r="B6" s="3" t="s">
        <v>227</v>
      </c>
      <c r="C6" s="3" t="s">
        <v>228</v>
      </c>
      <c r="D6" s="4" t="s">
        <v>229</v>
      </c>
      <c r="E6" s="7" t="s">
        <v>230</v>
      </c>
      <c r="F6" s="4" t="s">
        <v>231</v>
      </c>
      <c r="G6" s="3" t="s">
        <v>232</v>
      </c>
      <c r="H6" s="4" t="s">
        <v>233</v>
      </c>
      <c r="I6" s="4" t="s">
        <v>234</v>
      </c>
      <c r="J6" s="4" t="s">
        <v>235</v>
      </c>
      <c r="K6" s="4" t="s">
        <v>236</v>
      </c>
    </row>
    <row r="7" spans="1:11" ht="94.5">
      <c r="A7" s="3">
        <v>1</v>
      </c>
      <c r="B7" s="6" t="s">
        <v>105</v>
      </c>
      <c r="C7" s="3" t="s">
        <v>239</v>
      </c>
      <c r="D7" s="3"/>
      <c r="E7" s="7">
        <v>100</v>
      </c>
      <c r="F7" s="125"/>
      <c r="G7" s="129"/>
      <c r="H7" s="125">
        <f>F7*G7+F7</f>
        <v>0</v>
      </c>
      <c r="I7" s="125">
        <f>E7*F7</f>
        <v>0</v>
      </c>
      <c r="J7" s="125">
        <f>I7*G7+I7</f>
        <v>0</v>
      </c>
      <c r="K7" s="7" t="s">
        <v>106</v>
      </c>
    </row>
    <row r="8" spans="1:11" ht="15.75">
      <c r="A8" s="7"/>
      <c r="B8" s="76" t="s">
        <v>245</v>
      </c>
      <c r="C8" s="10"/>
      <c r="D8" s="10"/>
      <c r="E8" s="10"/>
      <c r="F8" s="127"/>
      <c r="G8" s="127"/>
      <c r="H8" s="127"/>
      <c r="I8" s="127">
        <f>SUM(I7)</f>
        <v>0</v>
      </c>
      <c r="J8" s="154">
        <f>SUM(J7)</f>
        <v>0</v>
      </c>
      <c r="K8" s="11"/>
    </row>
    <row r="9" spans="1:11" ht="15.75">
      <c r="A9" s="12"/>
      <c r="B9" s="12"/>
      <c r="C9" s="12"/>
      <c r="D9" s="12"/>
      <c r="E9" s="12"/>
      <c r="F9" s="12"/>
      <c r="G9" s="12"/>
      <c r="H9" s="12" t="s">
        <v>40</v>
      </c>
      <c r="I9" s="128">
        <f>J8-I8</f>
        <v>0</v>
      </c>
      <c r="J9" s="12"/>
      <c r="K9" s="5"/>
    </row>
    <row r="10" spans="1:11" ht="15.75">
      <c r="A10" s="12"/>
      <c r="B10" s="12" t="s">
        <v>107</v>
      </c>
      <c r="C10" s="12"/>
      <c r="D10" s="12"/>
      <c r="E10" s="12"/>
      <c r="F10" s="12"/>
      <c r="G10" s="12"/>
      <c r="H10" s="12"/>
      <c r="I10" s="12"/>
      <c r="J10" s="12"/>
      <c r="K10" s="5"/>
    </row>
    <row r="11" spans="1:11" ht="15.75">
      <c r="A11" s="12"/>
      <c r="B11" s="12"/>
      <c r="C11" s="12"/>
      <c r="D11" s="12"/>
      <c r="E11" s="12"/>
      <c r="F11" s="12"/>
      <c r="G11" s="12"/>
      <c r="H11" s="12"/>
      <c r="I11" s="12"/>
      <c r="J11" s="12"/>
      <c r="K11" s="5"/>
    </row>
    <row r="12" spans="1:11" ht="15.75">
      <c r="A12" s="12"/>
      <c r="B12" s="12"/>
      <c r="C12" s="12"/>
      <c r="D12" s="12"/>
      <c r="E12" s="12"/>
      <c r="F12" s="12"/>
      <c r="G12" s="12"/>
      <c r="H12" s="12"/>
      <c r="I12" s="12"/>
      <c r="J12" s="12"/>
      <c r="K12" s="5"/>
    </row>
    <row r="13" spans="1:11" ht="15.75">
      <c r="A13" s="12"/>
      <c r="B13" s="12"/>
      <c r="C13" s="12"/>
      <c r="D13" s="12"/>
      <c r="E13" s="12"/>
      <c r="F13" s="12"/>
      <c r="G13" s="12"/>
      <c r="H13" s="12"/>
      <c r="I13" s="12"/>
      <c r="J13" s="12"/>
      <c r="K13" s="5"/>
    </row>
    <row r="14" spans="1:11" ht="15.75">
      <c r="A14" s="12"/>
      <c r="B14" s="12"/>
      <c r="C14" s="12"/>
      <c r="D14" s="12"/>
      <c r="E14" s="12"/>
      <c r="F14" s="12"/>
      <c r="G14" s="12"/>
      <c r="H14" s="12"/>
      <c r="I14" s="12"/>
      <c r="J14" s="12"/>
      <c r="K14" s="5"/>
    </row>
    <row r="15" spans="1:11" ht="15.75">
      <c r="A15" s="12"/>
      <c r="B15" s="12"/>
      <c r="C15" s="12"/>
      <c r="D15" s="12"/>
      <c r="E15" s="12"/>
      <c r="F15" s="12"/>
      <c r="G15" s="12"/>
      <c r="H15" s="12"/>
      <c r="I15" s="12"/>
      <c r="J15" s="12"/>
      <c r="K15" s="5"/>
    </row>
    <row r="16" spans="1:11" ht="15.75">
      <c r="A16" s="12"/>
      <c r="B16" s="12"/>
      <c r="C16" s="12"/>
      <c r="D16" s="12"/>
      <c r="E16" s="12"/>
      <c r="F16" s="12"/>
      <c r="G16" s="12"/>
      <c r="H16" s="12"/>
      <c r="I16" s="12"/>
      <c r="J16" s="12"/>
      <c r="K16" s="5"/>
    </row>
    <row r="17" spans="1:11" ht="15.75">
      <c r="A17" s="12"/>
      <c r="B17" s="12"/>
      <c r="C17" s="12"/>
      <c r="D17" s="12"/>
      <c r="E17" s="12"/>
      <c r="F17" s="12"/>
      <c r="G17" s="12"/>
      <c r="H17" s="12"/>
      <c r="I17" s="12"/>
      <c r="J17" s="12"/>
      <c r="K17" s="5"/>
    </row>
    <row r="18" spans="1:11" ht="15.75">
      <c r="A18" s="12"/>
      <c r="B18" s="12"/>
      <c r="C18" s="12"/>
      <c r="D18" s="12"/>
      <c r="E18" s="12"/>
      <c r="F18" s="12"/>
      <c r="G18" s="12"/>
      <c r="H18" s="12"/>
      <c r="I18" s="12"/>
      <c r="J18" s="12"/>
      <c r="K18" s="5"/>
    </row>
    <row r="19" spans="1:11" ht="15.75">
      <c r="A19" s="12"/>
      <c r="B19" s="12"/>
      <c r="C19" s="12"/>
      <c r="D19" s="12"/>
      <c r="E19" s="12"/>
      <c r="F19" s="12"/>
      <c r="G19" s="12"/>
      <c r="H19" s="12"/>
      <c r="I19" s="12"/>
      <c r="J19" s="12"/>
      <c r="K19" s="5"/>
    </row>
    <row r="20" spans="1:11" ht="15.75">
      <c r="A20" s="12"/>
      <c r="B20" s="12"/>
      <c r="C20" s="12"/>
      <c r="D20" s="12"/>
      <c r="E20" s="12"/>
      <c r="F20" s="12"/>
      <c r="G20" s="12"/>
      <c r="H20" s="12"/>
      <c r="I20" s="12"/>
      <c r="J20" s="12"/>
      <c r="K20" s="5"/>
    </row>
    <row r="21" spans="1:11" ht="15.75">
      <c r="A21" s="12"/>
      <c r="B21" s="12"/>
      <c r="C21" s="12"/>
      <c r="D21" s="12"/>
      <c r="E21" s="12"/>
      <c r="F21" s="12"/>
      <c r="G21" s="12"/>
      <c r="H21" s="12"/>
      <c r="I21" s="12"/>
      <c r="J21" s="12"/>
      <c r="K21" s="5"/>
    </row>
    <row r="22" spans="1:10" ht="12.75">
      <c r="A22" s="35"/>
      <c r="B22" s="35"/>
      <c r="C22" s="35"/>
      <c r="D22" s="35"/>
      <c r="E22" s="35"/>
      <c r="F22" s="35"/>
      <c r="G22" s="35"/>
      <c r="H22" s="35"/>
      <c r="I22" s="35"/>
      <c r="J22" s="35"/>
    </row>
  </sheetData>
  <sheetProtection selectLockedCells="1" selectUnlockedCells="1"/>
  <mergeCells count="1">
    <mergeCell ref="A4:J4"/>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M9"/>
  <sheetViews>
    <sheetView workbookViewId="0" topLeftCell="A1">
      <selection activeCell="G5" sqref="G5"/>
    </sheetView>
  </sheetViews>
  <sheetFormatPr defaultColWidth="9.00390625" defaultRowHeight="12.75"/>
  <cols>
    <col min="1" max="1" width="3.875" style="0" customWidth="1"/>
    <col min="2" max="2" width="44.25390625" style="0" customWidth="1"/>
    <col min="3" max="3" width="5.125" style="0" customWidth="1"/>
    <col min="4" max="4" width="12.125" style="0" customWidth="1"/>
    <col min="5" max="5" width="8.375" style="0" customWidth="1"/>
    <col min="6" max="6" width="10.875" style="0" customWidth="1"/>
    <col min="7" max="7" width="5.375" style="0" customWidth="1"/>
    <col min="8" max="8" width="11.00390625" style="0" customWidth="1"/>
    <col min="9" max="9" width="9.875" style="0" customWidth="1"/>
    <col min="10" max="10" width="9.75390625" style="0" customWidth="1"/>
    <col min="11" max="11" width="14.25390625" style="0" customWidth="1"/>
  </cols>
  <sheetData>
    <row r="1" ht="12.75">
      <c r="I1" t="s">
        <v>303</v>
      </c>
    </row>
    <row r="2" spans="1:13" ht="23.25">
      <c r="A2" s="184" t="s">
        <v>194</v>
      </c>
      <c r="B2" s="184"/>
      <c r="C2" s="184"/>
      <c r="D2" s="184"/>
      <c r="E2" s="184"/>
      <c r="F2" s="184"/>
      <c r="G2" s="184"/>
      <c r="H2" s="184"/>
      <c r="I2" s="184"/>
      <c r="J2" s="184"/>
      <c r="K2" s="184"/>
      <c r="L2" s="16"/>
      <c r="M2" s="16"/>
    </row>
    <row r="3" spans="1:13" ht="15.75">
      <c r="A3" s="17"/>
      <c r="B3" s="17"/>
      <c r="C3" s="17"/>
      <c r="D3" s="17"/>
      <c r="E3" s="17"/>
      <c r="F3" s="17"/>
      <c r="G3" s="17"/>
      <c r="H3" s="17"/>
      <c r="I3" s="17"/>
      <c r="J3" s="17"/>
      <c r="K3" s="17"/>
      <c r="L3" s="17"/>
      <c r="M3" s="17"/>
    </row>
    <row r="4" spans="1:13" ht="61.5" customHeight="1">
      <c r="A4" s="19" t="s">
        <v>226</v>
      </c>
      <c r="B4" s="19" t="s">
        <v>227</v>
      </c>
      <c r="C4" s="19" t="s">
        <v>228</v>
      </c>
      <c r="D4" s="20" t="s">
        <v>229</v>
      </c>
      <c r="E4" s="20" t="s">
        <v>230</v>
      </c>
      <c r="F4" s="20" t="s">
        <v>231</v>
      </c>
      <c r="G4" s="19" t="s">
        <v>232</v>
      </c>
      <c r="H4" s="20" t="s">
        <v>233</v>
      </c>
      <c r="I4" s="20" t="s">
        <v>234</v>
      </c>
      <c r="J4" s="20" t="s">
        <v>235</v>
      </c>
      <c r="K4" s="19" t="s">
        <v>236</v>
      </c>
      <c r="L4" s="17"/>
      <c r="M4" s="17"/>
    </row>
    <row r="5" spans="1:13" ht="15.75">
      <c r="A5" s="24">
        <v>1</v>
      </c>
      <c r="B5" s="24" t="s">
        <v>108</v>
      </c>
      <c r="C5" s="19" t="s">
        <v>333</v>
      </c>
      <c r="D5" s="24"/>
      <c r="E5" s="24">
        <v>2</v>
      </c>
      <c r="F5" s="93"/>
      <c r="G5" s="141"/>
      <c r="H5" s="93">
        <f>F5*G5+F5</f>
        <v>0</v>
      </c>
      <c r="I5" s="151">
        <f>E5*F5</f>
        <v>0</v>
      </c>
      <c r="J5" s="93">
        <f>I5*G5+I5</f>
        <v>0</v>
      </c>
      <c r="K5" s="24" t="s">
        <v>243</v>
      </c>
      <c r="L5" s="17"/>
      <c r="M5" s="17"/>
    </row>
    <row r="6" spans="1:13" ht="15.75">
      <c r="A6" s="24">
        <v>2</v>
      </c>
      <c r="B6" s="24" t="s">
        <v>109</v>
      </c>
      <c r="C6" s="19" t="s">
        <v>333</v>
      </c>
      <c r="D6" s="24"/>
      <c r="E6" s="24">
        <v>2</v>
      </c>
      <c r="F6" s="93"/>
      <c r="G6" s="141"/>
      <c r="H6" s="93">
        <f>F6*G6+F6</f>
        <v>0</v>
      </c>
      <c r="I6" s="151">
        <f>E6*F6</f>
        <v>0</v>
      </c>
      <c r="J6" s="93">
        <f>I6*G6+I6</f>
        <v>0</v>
      </c>
      <c r="K6" s="24" t="s">
        <v>243</v>
      </c>
      <c r="L6" s="17"/>
      <c r="M6" s="17"/>
    </row>
    <row r="7" spans="1:13" ht="15.75">
      <c r="A7" s="24"/>
      <c r="B7" s="25" t="s">
        <v>245</v>
      </c>
      <c r="C7" s="26"/>
      <c r="D7" s="26"/>
      <c r="E7" s="26"/>
      <c r="F7" s="133"/>
      <c r="G7" s="133"/>
      <c r="H7" s="133"/>
      <c r="I7" s="133">
        <f>SUM(I5:I6)</f>
        <v>0</v>
      </c>
      <c r="J7" s="133">
        <f>SUM(J5:J6)</f>
        <v>0</v>
      </c>
      <c r="K7" s="28"/>
      <c r="L7" s="17"/>
      <c r="M7" s="17"/>
    </row>
    <row r="8" spans="8:9" ht="12.75">
      <c r="H8" t="s">
        <v>40</v>
      </c>
      <c r="I8" s="161">
        <f>J7-I7</f>
        <v>0</v>
      </c>
    </row>
    <row r="9" ht="15.75">
      <c r="B9" s="94" t="s">
        <v>283</v>
      </c>
    </row>
  </sheetData>
  <sheetProtection selectLockedCells="1" selectUnlockedCells="1"/>
  <mergeCells count="1">
    <mergeCell ref="A2:K2"/>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3:L31"/>
  <sheetViews>
    <sheetView workbookViewId="0" topLeftCell="A1">
      <selection activeCell="B16" sqref="B16"/>
    </sheetView>
  </sheetViews>
  <sheetFormatPr defaultColWidth="9.00390625" defaultRowHeight="12.75"/>
  <cols>
    <col min="1" max="1" width="3.75390625" style="0" customWidth="1"/>
    <col min="2" max="2" width="53.875" style="0" customWidth="1"/>
    <col min="3" max="3" width="4.875" style="0" customWidth="1"/>
    <col min="4" max="4" width="12.125" style="0" customWidth="1"/>
    <col min="5" max="5" width="9.00390625" style="0" customWidth="1"/>
    <col min="6" max="6" width="10.25390625" style="0" customWidth="1"/>
    <col min="7" max="7" width="6.00390625" style="0" customWidth="1"/>
    <col min="8" max="8" width="10.875" style="0" customWidth="1"/>
    <col min="9" max="9" width="9.625" style="0" customWidth="1"/>
    <col min="10" max="10" width="8.625" style="0" customWidth="1"/>
    <col min="11" max="11" width="13.625" style="0" customWidth="1"/>
  </cols>
  <sheetData>
    <row r="3" ht="12.75">
      <c r="H3" t="s">
        <v>304</v>
      </c>
    </row>
    <row r="4" spans="1:12" s="95" customFormat="1" ht="23.25">
      <c r="A4" s="43"/>
      <c r="B4" s="43"/>
      <c r="C4" s="44" t="s">
        <v>195</v>
      </c>
      <c r="D4" s="44"/>
      <c r="G4" s="43"/>
      <c r="H4" s="43"/>
      <c r="I4" s="43"/>
      <c r="J4" s="43"/>
      <c r="K4" s="43"/>
      <c r="L4" s="43"/>
    </row>
    <row r="5" spans="1:12" ht="11.25" customHeight="1">
      <c r="A5" s="17"/>
      <c r="B5" s="17"/>
      <c r="C5" s="17"/>
      <c r="D5" s="17"/>
      <c r="E5" s="17"/>
      <c r="F5" s="17"/>
      <c r="G5" s="17"/>
      <c r="H5" s="17"/>
      <c r="I5" s="17"/>
      <c r="J5" s="17"/>
      <c r="K5" s="17"/>
      <c r="L5" s="17"/>
    </row>
    <row r="6" spans="1:12" ht="15.75">
      <c r="A6" s="17"/>
      <c r="B6" s="17"/>
      <c r="C6" s="17"/>
      <c r="D6" s="17"/>
      <c r="E6" s="17"/>
      <c r="F6" s="17"/>
      <c r="G6" s="17"/>
      <c r="H6" s="17"/>
      <c r="I6" s="17"/>
      <c r="J6" s="17"/>
      <c r="K6" s="17"/>
      <c r="L6" s="17"/>
    </row>
    <row r="7" spans="1:12" ht="63">
      <c r="A7" s="19" t="s">
        <v>226</v>
      </c>
      <c r="B7" s="19" t="s">
        <v>227</v>
      </c>
      <c r="C7" s="19" t="s">
        <v>228</v>
      </c>
      <c r="D7" s="20" t="s">
        <v>110</v>
      </c>
      <c r="E7" s="19" t="s">
        <v>230</v>
      </c>
      <c r="F7" s="20" t="s">
        <v>231</v>
      </c>
      <c r="G7" s="19" t="s">
        <v>232</v>
      </c>
      <c r="H7" s="20" t="s">
        <v>233</v>
      </c>
      <c r="I7" s="20" t="s">
        <v>234</v>
      </c>
      <c r="J7" s="20" t="s">
        <v>235</v>
      </c>
      <c r="K7" s="19" t="s">
        <v>236</v>
      </c>
      <c r="L7" s="17"/>
    </row>
    <row r="8" spans="1:12" ht="26.25" customHeight="1">
      <c r="A8" s="19">
        <v>1</v>
      </c>
      <c r="B8" s="21" t="s">
        <v>111</v>
      </c>
      <c r="C8" s="96" t="s">
        <v>239</v>
      </c>
      <c r="D8" s="24"/>
      <c r="E8" s="24">
        <v>300</v>
      </c>
      <c r="F8" s="93"/>
      <c r="G8" s="141"/>
      <c r="H8" s="93">
        <f>F8*G8+F8</f>
        <v>0</v>
      </c>
      <c r="I8" s="93">
        <f>E8*F8</f>
        <v>0</v>
      </c>
      <c r="J8" s="93">
        <f>I8*G8+I8</f>
        <v>0</v>
      </c>
      <c r="K8" s="24" t="s">
        <v>112</v>
      </c>
      <c r="L8" s="17"/>
    </row>
    <row r="9" spans="1:12" ht="15.75">
      <c r="A9" s="24"/>
      <c r="B9" s="25" t="s">
        <v>245</v>
      </c>
      <c r="C9" s="26"/>
      <c r="D9" s="26"/>
      <c r="E9" s="26"/>
      <c r="F9" s="133"/>
      <c r="G9" s="133"/>
      <c r="H9" s="133"/>
      <c r="I9" s="133">
        <f>SUM(I8)</f>
        <v>0</v>
      </c>
      <c r="J9" s="133">
        <f>SUM(J8)</f>
        <v>0</v>
      </c>
      <c r="K9" s="28"/>
      <c r="L9" s="17"/>
    </row>
    <row r="10" spans="1:12" ht="15.75">
      <c r="A10" s="17"/>
      <c r="B10" s="17"/>
      <c r="C10" s="17"/>
      <c r="D10" s="17"/>
      <c r="E10" s="17"/>
      <c r="F10" s="17"/>
      <c r="G10" s="17"/>
      <c r="H10" s="17" t="s">
        <v>40</v>
      </c>
      <c r="I10" s="136">
        <f>J9-I9</f>
        <v>0</v>
      </c>
      <c r="J10" s="17"/>
      <c r="K10" s="17"/>
      <c r="L10" s="17"/>
    </row>
    <row r="11" spans="1:12" ht="15.75">
      <c r="A11" s="17"/>
      <c r="B11" s="17"/>
      <c r="C11" s="17"/>
      <c r="D11" s="17"/>
      <c r="E11" s="17"/>
      <c r="F11" s="17"/>
      <c r="G11" s="17"/>
      <c r="H11" s="17"/>
      <c r="I11" s="17"/>
      <c r="J11" s="17"/>
      <c r="K11" s="17"/>
      <c r="L11" s="17"/>
    </row>
    <row r="12" spans="1:12" ht="15.75">
      <c r="A12" s="17"/>
      <c r="B12" s="17"/>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sheetData>
  <sheetProtection selectLockedCells="1" selectUnlockedCells="1"/>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2:K7"/>
  <sheetViews>
    <sheetView workbookViewId="0" topLeftCell="A1">
      <selection activeCell="I14" sqref="I14"/>
    </sheetView>
  </sheetViews>
  <sheetFormatPr defaultColWidth="9.00390625" defaultRowHeight="12.75"/>
  <cols>
    <col min="1" max="1" width="4.875" style="0" customWidth="1"/>
    <col min="2" max="2" width="45.25390625" style="0" customWidth="1"/>
    <col min="3" max="3" width="6.375" style="0" customWidth="1"/>
    <col min="4" max="4" width="11.625" style="0" customWidth="1"/>
    <col min="5" max="5" width="9.75390625" style="0" customWidth="1"/>
    <col min="6" max="6" width="11.625" style="0" customWidth="1"/>
    <col min="7" max="7" width="6.75390625" style="0" customWidth="1"/>
    <col min="8" max="8" width="11.625" style="0" customWidth="1"/>
    <col min="9" max="9" width="10.375" style="0" customWidth="1"/>
    <col min="10" max="10" width="10.625" style="0" customWidth="1"/>
    <col min="11" max="11" width="13.75390625" style="0" customWidth="1"/>
    <col min="12" max="16384" width="11.625" style="0" customWidth="1"/>
  </cols>
  <sheetData>
    <row r="2" ht="12.75">
      <c r="G2" t="s">
        <v>305</v>
      </c>
    </row>
    <row r="3" spans="1:11" ht="22.5" customHeight="1">
      <c r="A3" s="185" t="s">
        <v>196</v>
      </c>
      <c r="B3" s="185"/>
      <c r="C3" s="185"/>
      <c r="D3" s="185"/>
      <c r="E3" s="185"/>
      <c r="F3" s="185"/>
      <c r="G3" s="185"/>
      <c r="H3" s="185"/>
      <c r="I3" s="185"/>
      <c r="J3" s="14"/>
      <c r="K3" s="14"/>
    </row>
    <row r="4" spans="1:11" ht="63">
      <c r="A4" s="20" t="s">
        <v>226</v>
      </c>
      <c r="B4" s="97" t="s">
        <v>227</v>
      </c>
      <c r="C4" s="97" t="s">
        <v>228</v>
      </c>
      <c r="D4" s="97" t="s">
        <v>113</v>
      </c>
      <c r="E4" s="97" t="s">
        <v>230</v>
      </c>
      <c r="F4" s="97" t="s">
        <v>231</v>
      </c>
      <c r="G4" s="97" t="s">
        <v>232</v>
      </c>
      <c r="H4" s="97" t="s">
        <v>233</v>
      </c>
      <c r="I4" s="97" t="s">
        <v>234</v>
      </c>
      <c r="J4" s="97" t="s">
        <v>235</v>
      </c>
      <c r="K4" s="20" t="s">
        <v>236</v>
      </c>
    </row>
    <row r="5" spans="1:11" ht="31.5">
      <c r="A5" s="98">
        <v>1</v>
      </c>
      <c r="B5" s="99" t="s">
        <v>114</v>
      </c>
      <c r="C5" s="100" t="s">
        <v>333</v>
      </c>
      <c r="D5" s="100"/>
      <c r="E5" s="101">
        <v>5</v>
      </c>
      <c r="F5" s="162"/>
      <c r="G5" s="168"/>
      <c r="H5" s="164">
        <f>F5*G5+F5</f>
        <v>0</v>
      </c>
      <c r="I5" s="164">
        <f>E5*F5</f>
        <v>0</v>
      </c>
      <c r="J5" s="163">
        <f>I5*G5+I5</f>
        <v>0</v>
      </c>
      <c r="K5" s="102" t="s">
        <v>115</v>
      </c>
    </row>
    <row r="6" spans="1:11" ht="15.75">
      <c r="A6" s="45"/>
      <c r="B6" s="103" t="s">
        <v>245</v>
      </c>
      <c r="C6" s="103"/>
      <c r="D6" s="103"/>
      <c r="E6" s="103"/>
      <c r="F6" s="165"/>
      <c r="G6" s="166"/>
      <c r="H6" s="167"/>
      <c r="I6" s="167">
        <f>SUM(I5)</f>
        <v>0</v>
      </c>
      <c r="J6" s="165">
        <f>SUM(J5)</f>
        <v>0</v>
      </c>
      <c r="K6" s="104"/>
    </row>
    <row r="7" spans="8:9" ht="12.75">
      <c r="H7" t="s">
        <v>40</v>
      </c>
      <c r="I7" s="161">
        <f>J6-I6</f>
        <v>0</v>
      </c>
    </row>
  </sheetData>
  <sheetProtection selectLockedCells="1" selectUnlockedCells="1"/>
  <mergeCells count="1">
    <mergeCell ref="A3:I3"/>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2:K40"/>
  <sheetViews>
    <sheetView workbookViewId="0" topLeftCell="A1">
      <selection activeCell="G5" sqref="G5"/>
    </sheetView>
  </sheetViews>
  <sheetFormatPr defaultColWidth="9.00390625" defaultRowHeight="12.75"/>
  <cols>
    <col min="1" max="1" width="5.00390625" style="0" customWidth="1"/>
    <col min="2" max="2" width="44.375" style="0" customWidth="1"/>
    <col min="3" max="3" width="6.625" style="0" customWidth="1"/>
    <col min="4" max="4" width="11.625" style="0" customWidth="1"/>
    <col min="5" max="5" width="9.375" style="0" customWidth="1"/>
    <col min="6" max="6" width="11.625" style="0" customWidth="1"/>
    <col min="7" max="7" width="7.75390625" style="0" customWidth="1"/>
    <col min="8" max="8" width="11.625" style="0" customWidth="1"/>
    <col min="9" max="9" width="11.00390625" style="0" customWidth="1"/>
    <col min="10" max="10" width="10.25390625" style="0" customWidth="1"/>
    <col min="11" max="11" width="13.375" style="0" customWidth="1"/>
    <col min="12" max="16384" width="11.625" style="0" customWidth="1"/>
  </cols>
  <sheetData>
    <row r="2" ht="12.75">
      <c r="H2" t="s">
        <v>306</v>
      </c>
    </row>
    <row r="3" spans="1:11" ht="22.5">
      <c r="A3" s="186" t="s">
        <v>197</v>
      </c>
      <c r="B3" s="186"/>
      <c r="C3" s="186"/>
      <c r="D3" s="186"/>
      <c r="E3" s="186"/>
      <c r="F3" s="186"/>
      <c r="G3" s="186"/>
      <c r="H3" s="186"/>
      <c r="I3" s="186"/>
      <c r="J3" s="186"/>
      <c r="K3" s="186"/>
    </row>
    <row r="4" spans="1:11" ht="63">
      <c r="A4" s="19" t="s">
        <v>226</v>
      </c>
      <c r="B4" s="19" t="s">
        <v>227</v>
      </c>
      <c r="C4" s="19" t="s">
        <v>228</v>
      </c>
      <c r="D4" s="20" t="s">
        <v>229</v>
      </c>
      <c r="E4" s="19" t="s">
        <v>230</v>
      </c>
      <c r="F4" s="20" t="s">
        <v>231</v>
      </c>
      <c r="G4" s="19" t="s">
        <v>232</v>
      </c>
      <c r="H4" s="20" t="s">
        <v>233</v>
      </c>
      <c r="I4" s="20" t="s">
        <v>234</v>
      </c>
      <c r="J4" s="20" t="s">
        <v>235</v>
      </c>
      <c r="K4" s="19" t="s">
        <v>236</v>
      </c>
    </row>
    <row r="5" spans="1:11" ht="47.25">
      <c r="A5" s="24">
        <v>1</v>
      </c>
      <c r="B5" s="21" t="s">
        <v>116</v>
      </c>
      <c r="C5" s="24" t="s">
        <v>239</v>
      </c>
      <c r="D5" s="24"/>
      <c r="E5" s="24">
        <v>35</v>
      </c>
      <c r="F5" s="93"/>
      <c r="G5" s="141"/>
      <c r="H5" s="93">
        <f>F5*G5+F5</f>
        <v>0</v>
      </c>
      <c r="I5" s="93">
        <f>E5*F5</f>
        <v>0</v>
      </c>
      <c r="J5" s="93">
        <f>I5*G5+I5</f>
        <v>0</v>
      </c>
      <c r="K5" s="24" t="s">
        <v>337</v>
      </c>
    </row>
    <row r="6" spans="1:11" ht="31.5">
      <c r="A6" s="24">
        <v>2</v>
      </c>
      <c r="B6" s="21" t="s">
        <v>117</v>
      </c>
      <c r="C6" s="24" t="s">
        <v>239</v>
      </c>
      <c r="D6" s="24"/>
      <c r="E6" s="24">
        <v>20</v>
      </c>
      <c r="F6" s="93"/>
      <c r="G6" s="141"/>
      <c r="H6" s="93">
        <f aca="true" t="shared" si="0" ref="H6:H38">F6*G6+F6</f>
        <v>0</v>
      </c>
      <c r="I6" s="93">
        <f aca="true" t="shared" si="1" ref="I6:I38">E6*F6</f>
        <v>0</v>
      </c>
      <c r="J6" s="93">
        <f aca="true" t="shared" si="2" ref="J6:J38">I6*G6+I6</f>
        <v>0</v>
      </c>
      <c r="K6" s="24" t="s">
        <v>337</v>
      </c>
    </row>
    <row r="7" spans="1:11" ht="31.5">
      <c r="A7" s="24">
        <v>3</v>
      </c>
      <c r="B7" s="21" t="s">
        <v>118</v>
      </c>
      <c r="C7" s="24" t="s">
        <v>239</v>
      </c>
      <c r="D7" s="24"/>
      <c r="E7" s="24">
        <v>130</v>
      </c>
      <c r="F7" s="93"/>
      <c r="G7" s="141"/>
      <c r="H7" s="93">
        <f t="shared" si="0"/>
        <v>0</v>
      </c>
      <c r="I7" s="93">
        <f t="shared" si="1"/>
        <v>0</v>
      </c>
      <c r="J7" s="93">
        <f t="shared" si="2"/>
        <v>0</v>
      </c>
      <c r="K7" s="24" t="s">
        <v>337</v>
      </c>
    </row>
    <row r="8" spans="1:11" ht="31.5">
      <c r="A8" s="24">
        <v>4</v>
      </c>
      <c r="B8" s="21" t="s">
        <v>119</v>
      </c>
      <c r="C8" s="24" t="s">
        <v>239</v>
      </c>
      <c r="D8" s="24"/>
      <c r="E8" s="24">
        <v>440</v>
      </c>
      <c r="F8" s="93"/>
      <c r="G8" s="141"/>
      <c r="H8" s="93">
        <f t="shared" si="0"/>
        <v>0</v>
      </c>
      <c r="I8" s="93">
        <f t="shared" si="1"/>
        <v>0</v>
      </c>
      <c r="J8" s="93">
        <f t="shared" si="2"/>
        <v>0</v>
      </c>
      <c r="K8" s="24" t="s">
        <v>337</v>
      </c>
    </row>
    <row r="9" spans="1:11" ht="31.5">
      <c r="A9" s="24">
        <v>5</v>
      </c>
      <c r="B9" s="21" t="s">
        <v>120</v>
      </c>
      <c r="C9" s="24" t="s">
        <v>239</v>
      </c>
      <c r="D9" s="24"/>
      <c r="E9" s="24">
        <v>60</v>
      </c>
      <c r="F9" s="93"/>
      <c r="G9" s="141"/>
      <c r="H9" s="93">
        <f t="shared" si="0"/>
        <v>0</v>
      </c>
      <c r="I9" s="93">
        <f t="shared" si="1"/>
        <v>0</v>
      </c>
      <c r="J9" s="93">
        <f t="shared" si="2"/>
        <v>0</v>
      </c>
      <c r="K9" s="24" t="s">
        <v>337</v>
      </c>
    </row>
    <row r="10" spans="1:11" ht="31.5">
      <c r="A10" s="24">
        <v>6</v>
      </c>
      <c r="B10" s="21" t="s">
        <v>121</v>
      </c>
      <c r="C10" s="24" t="s">
        <v>239</v>
      </c>
      <c r="D10" s="24"/>
      <c r="E10" s="24">
        <v>40</v>
      </c>
      <c r="F10" s="93"/>
      <c r="G10" s="141"/>
      <c r="H10" s="93">
        <f t="shared" si="0"/>
        <v>0</v>
      </c>
      <c r="I10" s="93">
        <f t="shared" si="1"/>
        <v>0</v>
      </c>
      <c r="J10" s="93">
        <f t="shared" si="2"/>
        <v>0</v>
      </c>
      <c r="K10" s="24" t="s">
        <v>337</v>
      </c>
    </row>
    <row r="11" spans="1:11" ht="15.75">
      <c r="A11" s="24">
        <v>7</v>
      </c>
      <c r="B11" s="21" t="s">
        <v>122</v>
      </c>
      <c r="C11" s="24" t="s">
        <v>239</v>
      </c>
      <c r="D11" s="24"/>
      <c r="E11" s="79">
        <v>30</v>
      </c>
      <c r="F11" s="93"/>
      <c r="G11" s="141"/>
      <c r="H11" s="93">
        <f t="shared" si="0"/>
        <v>0</v>
      </c>
      <c r="I11" s="93">
        <f t="shared" si="1"/>
        <v>0</v>
      </c>
      <c r="J11" s="93">
        <f t="shared" si="2"/>
        <v>0</v>
      </c>
      <c r="K11" s="24" t="s">
        <v>337</v>
      </c>
    </row>
    <row r="12" spans="1:11" ht="31.5">
      <c r="A12" s="24">
        <v>8</v>
      </c>
      <c r="B12" s="21" t="s">
        <v>123</v>
      </c>
      <c r="C12" s="24" t="s">
        <v>239</v>
      </c>
      <c r="D12" s="24"/>
      <c r="E12" s="79">
        <v>20</v>
      </c>
      <c r="F12" s="93"/>
      <c r="G12" s="141"/>
      <c r="H12" s="93">
        <f t="shared" si="0"/>
        <v>0</v>
      </c>
      <c r="I12" s="93">
        <f t="shared" si="1"/>
        <v>0</v>
      </c>
      <c r="J12" s="93">
        <f t="shared" si="2"/>
        <v>0</v>
      </c>
      <c r="K12" s="24" t="s">
        <v>337</v>
      </c>
    </row>
    <row r="13" spans="1:11" ht="15.75">
      <c r="A13" s="24">
        <v>9</v>
      </c>
      <c r="B13" s="21" t="s">
        <v>124</v>
      </c>
      <c r="C13" s="24" t="s">
        <v>239</v>
      </c>
      <c r="D13" s="24"/>
      <c r="E13" s="79">
        <v>50</v>
      </c>
      <c r="F13" s="93"/>
      <c r="G13" s="141"/>
      <c r="H13" s="93">
        <f t="shared" si="0"/>
        <v>0</v>
      </c>
      <c r="I13" s="93">
        <f t="shared" si="1"/>
        <v>0</v>
      </c>
      <c r="J13" s="93">
        <f t="shared" si="2"/>
        <v>0</v>
      </c>
      <c r="K13" s="24" t="s">
        <v>125</v>
      </c>
    </row>
    <row r="14" spans="1:11" ht="31.5">
      <c r="A14" s="24">
        <v>10</v>
      </c>
      <c r="B14" s="6" t="s">
        <v>126</v>
      </c>
      <c r="C14" s="105" t="s">
        <v>239</v>
      </c>
      <c r="D14" s="3"/>
      <c r="E14" s="7">
        <v>500</v>
      </c>
      <c r="F14" s="125"/>
      <c r="G14" s="129"/>
      <c r="H14" s="93">
        <f t="shared" si="0"/>
        <v>0</v>
      </c>
      <c r="I14" s="93">
        <f t="shared" si="1"/>
        <v>0</v>
      </c>
      <c r="J14" s="93">
        <f t="shared" si="2"/>
        <v>0</v>
      </c>
      <c r="K14" s="7" t="s">
        <v>240</v>
      </c>
    </row>
    <row r="15" spans="1:11" ht="15.75">
      <c r="A15" s="24">
        <v>11</v>
      </c>
      <c r="B15" s="21" t="s">
        <v>127</v>
      </c>
      <c r="C15" s="91" t="s">
        <v>239</v>
      </c>
      <c r="D15" s="23"/>
      <c r="E15" s="24">
        <v>10</v>
      </c>
      <c r="F15" s="93"/>
      <c r="G15" s="149"/>
      <c r="H15" s="93">
        <f t="shared" si="0"/>
        <v>0</v>
      </c>
      <c r="I15" s="93">
        <f t="shared" si="1"/>
        <v>0</v>
      </c>
      <c r="J15" s="93">
        <f t="shared" si="2"/>
        <v>0</v>
      </c>
      <c r="K15" s="24" t="s">
        <v>337</v>
      </c>
    </row>
    <row r="16" spans="1:11" ht="15.75">
      <c r="A16" s="24">
        <v>12</v>
      </c>
      <c r="B16" s="21" t="s">
        <v>128</v>
      </c>
      <c r="C16" s="91" t="s">
        <v>239</v>
      </c>
      <c r="D16" s="23"/>
      <c r="E16" s="24">
        <v>5</v>
      </c>
      <c r="F16" s="93"/>
      <c r="G16" s="149"/>
      <c r="H16" s="93">
        <f t="shared" si="0"/>
        <v>0</v>
      </c>
      <c r="I16" s="93">
        <f t="shared" si="1"/>
        <v>0</v>
      </c>
      <c r="J16" s="93">
        <f t="shared" si="2"/>
        <v>0</v>
      </c>
      <c r="K16" s="24" t="s">
        <v>264</v>
      </c>
    </row>
    <row r="17" spans="1:11" ht="47.25">
      <c r="A17" s="24">
        <v>13</v>
      </c>
      <c r="B17" s="21" t="s">
        <v>129</v>
      </c>
      <c r="C17" s="24" t="s">
        <v>239</v>
      </c>
      <c r="D17" s="24"/>
      <c r="E17" s="24">
        <v>150</v>
      </c>
      <c r="F17" s="93"/>
      <c r="G17" s="141"/>
      <c r="H17" s="93">
        <f t="shared" si="0"/>
        <v>0</v>
      </c>
      <c r="I17" s="93">
        <f t="shared" si="1"/>
        <v>0</v>
      </c>
      <c r="J17" s="93">
        <f t="shared" si="2"/>
        <v>0</v>
      </c>
      <c r="K17" s="24" t="s">
        <v>277</v>
      </c>
    </row>
    <row r="18" spans="1:11" ht="31.5">
      <c r="A18" s="24">
        <v>14</v>
      </c>
      <c r="B18" s="21" t="s">
        <v>130</v>
      </c>
      <c r="C18" s="24" t="s">
        <v>239</v>
      </c>
      <c r="D18" s="24"/>
      <c r="E18" s="24">
        <v>400</v>
      </c>
      <c r="F18" s="93"/>
      <c r="G18" s="141"/>
      <c r="H18" s="93">
        <f t="shared" si="0"/>
        <v>0</v>
      </c>
      <c r="I18" s="93">
        <f t="shared" si="1"/>
        <v>0</v>
      </c>
      <c r="J18" s="93">
        <f t="shared" si="2"/>
        <v>0</v>
      </c>
      <c r="K18" s="24" t="s">
        <v>277</v>
      </c>
    </row>
    <row r="19" spans="1:11" ht="31.5">
      <c r="A19" s="24">
        <v>15</v>
      </c>
      <c r="B19" s="21" t="s">
        <v>131</v>
      </c>
      <c r="C19" s="24" t="s">
        <v>239</v>
      </c>
      <c r="D19" s="24"/>
      <c r="E19" s="24">
        <v>30</v>
      </c>
      <c r="F19" s="93"/>
      <c r="G19" s="141"/>
      <c r="H19" s="93">
        <f t="shared" si="0"/>
        <v>0</v>
      </c>
      <c r="I19" s="93">
        <f t="shared" si="1"/>
        <v>0</v>
      </c>
      <c r="J19" s="93">
        <f t="shared" si="2"/>
        <v>0</v>
      </c>
      <c r="K19" s="24" t="s">
        <v>277</v>
      </c>
    </row>
    <row r="20" spans="1:11" ht="15.75">
      <c r="A20" s="24">
        <v>16</v>
      </c>
      <c r="B20" s="24" t="s">
        <v>132</v>
      </c>
      <c r="C20" s="24" t="s">
        <v>239</v>
      </c>
      <c r="D20" s="24"/>
      <c r="E20" s="24">
        <v>35</v>
      </c>
      <c r="F20" s="93"/>
      <c r="G20" s="141"/>
      <c r="H20" s="93">
        <f t="shared" si="0"/>
        <v>0</v>
      </c>
      <c r="I20" s="93">
        <f t="shared" si="1"/>
        <v>0</v>
      </c>
      <c r="J20" s="93">
        <f t="shared" si="2"/>
        <v>0</v>
      </c>
      <c r="K20" s="24" t="s">
        <v>277</v>
      </c>
    </row>
    <row r="21" spans="1:11" ht="15.75">
      <c r="A21" s="24">
        <v>17</v>
      </c>
      <c r="B21" s="24" t="s">
        <v>133</v>
      </c>
      <c r="C21" s="24" t="s">
        <v>239</v>
      </c>
      <c r="D21" s="24"/>
      <c r="E21" s="24">
        <v>300</v>
      </c>
      <c r="F21" s="93"/>
      <c r="G21" s="141"/>
      <c r="H21" s="93">
        <f t="shared" si="0"/>
        <v>0</v>
      </c>
      <c r="I21" s="93">
        <f t="shared" si="1"/>
        <v>0</v>
      </c>
      <c r="J21" s="93">
        <f t="shared" si="2"/>
        <v>0</v>
      </c>
      <c r="K21" s="24" t="s">
        <v>277</v>
      </c>
    </row>
    <row r="22" spans="1:11" ht="31.5">
      <c r="A22" s="24">
        <v>18</v>
      </c>
      <c r="B22" s="6" t="s">
        <v>134</v>
      </c>
      <c r="C22" s="4" t="s">
        <v>239</v>
      </c>
      <c r="D22" s="3"/>
      <c r="E22" s="7">
        <v>980</v>
      </c>
      <c r="F22" s="125"/>
      <c r="G22" s="129"/>
      <c r="H22" s="93">
        <f t="shared" si="0"/>
        <v>0</v>
      </c>
      <c r="I22" s="93">
        <f t="shared" si="1"/>
        <v>0</v>
      </c>
      <c r="J22" s="93">
        <f t="shared" si="2"/>
        <v>0</v>
      </c>
      <c r="K22" s="7" t="s">
        <v>115</v>
      </c>
    </row>
    <row r="23" spans="1:11" ht="110.25">
      <c r="A23" s="24">
        <v>19</v>
      </c>
      <c r="B23" s="21" t="s">
        <v>135</v>
      </c>
      <c r="C23" s="24" t="s">
        <v>239</v>
      </c>
      <c r="D23" s="24"/>
      <c r="E23" s="24">
        <v>30</v>
      </c>
      <c r="F23" s="93"/>
      <c r="G23" s="141"/>
      <c r="H23" s="93">
        <f t="shared" si="0"/>
        <v>0</v>
      </c>
      <c r="I23" s="93">
        <f t="shared" si="1"/>
        <v>0</v>
      </c>
      <c r="J23" s="93">
        <f t="shared" si="2"/>
        <v>0</v>
      </c>
      <c r="K23" s="24" t="s">
        <v>337</v>
      </c>
    </row>
    <row r="24" spans="1:11" ht="31.5">
      <c r="A24" s="24">
        <v>20</v>
      </c>
      <c r="B24" s="21" t="s">
        <v>136</v>
      </c>
      <c r="C24" s="24" t="s">
        <v>239</v>
      </c>
      <c r="D24" s="24"/>
      <c r="E24" s="24">
        <v>620</v>
      </c>
      <c r="F24" s="93"/>
      <c r="G24" s="141"/>
      <c r="H24" s="93">
        <f t="shared" si="0"/>
        <v>0</v>
      </c>
      <c r="I24" s="93">
        <f t="shared" si="1"/>
        <v>0</v>
      </c>
      <c r="J24" s="93">
        <f t="shared" si="2"/>
        <v>0</v>
      </c>
      <c r="K24" s="24" t="s">
        <v>48</v>
      </c>
    </row>
    <row r="25" spans="1:11" ht="63">
      <c r="A25" s="24">
        <v>21</v>
      </c>
      <c r="B25" s="21" t="s">
        <v>137</v>
      </c>
      <c r="C25" s="24" t="s">
        <v>239</v>
      </c>
      <c r="D25" s="24"/>
      <c r="E25" s="24">
        <v>210</v>
      </c>
      <c r="F25" s="93"/>
      <c r="G25" s="141"/>
      <c r="H25" s="93">
        <f t="shared" si="0"/>
        <v>0</v>
      </c>
      <c r="I25" s="93">
        <f t="shared" si="1"/>
        <v>0</v>
      </c>
      <c r="J25" s="93">
        <f t="shared" si="2"/>
        <v>0</v>
      </c>
      <c r="K25" s="24" t="s">
        <v>337</v>
      </c>
    </row>
    <row r="26" spans="1:11" ht="78.75">
      <c r="A26" s="24">
        <v>22</v>
      </c>
      <c r="B26" s="21" t="s">
        <v>138</v>
      </c>
      <c r="C26" s="24" t="s">
        <v>239</v>
      </c>
      <c r="D26" s="24"/>
      <c r="E26" s="24">
        <v>20</v>
      </c>
      <c r="F26" s="93"/>
      <c r="G26" s="141"/>
      <c r="H26" s="93">
        <f t="shared" si="0"/>
        <v>0</v>
      </c>
      <c r="I26" s="93">
        <f t="shared" si="1"/>
        <v>0</v>
      </c>
      <c r="J26" s="93">
        <f t="shared" si="2"/>
        <v>0</v>
      </c>
      <c r="K26" s="24" t="s">
        <v>115</v>
      </c>
    </row>
    <row r="27" spans="1:11" ht="94.5">
      <c r="A27" s="24">
        <v>23</v>
      </c>
      <c r="B27" s="21" t="s">
        <v>139</v>
      </c>
      <c r="C27" s="24" t="s">
        <v>239</v>
      </c>
      <c r="D27" s="24"/>
      <c r="E27" s="24">
        <v>2</v>
      </c>
      <c r="F27" s="93"/>
      <c r="G27" s="141"/>
      <c r="H27" s="93">
        <f t="shared" si="0"/>
        <v>0</v>
      </c>
      <c r="I27" s="93">
        <f t="shared" si="1"/>
        <v>0</v>
      </c>
      <c r="J27" s="93">
        <f t="shared" si="2"/>
        <v>0</v>
      </c>
      <c r="K27" s="24" t="s">
        <v>115</v>
      </c>
    </row>
    <row r="28" spans="1:11" ht="126">
      <c r="A28" s="24">
        <v>24</v>
      </c>
      <c r="B28" s="21" t="s">
        <v>140</v>
      </c>
      <c r="C28" s="24" t="s">
        <v>239</v>
      </c>
      <c r="D28" s="24"/>
      <c r="E28" s="24">
        <v>80</v>
      </c>
      <c r="F28" s="93"/>
      <c r="G28" s="141"/>
      <c r="H28" s="93">
        <f t="shared" si="0"/>
        <v>0</v>
      </c>
      <c r="I28" s="93">
        <f t="shared" si="1"/>
        <v>0</v>
      </c>
      <c r="J28" s="93">
        <f t="shared" si="2"/>
        <v>0</v>
      </c>
      <c r="K28" s="24" t="s">
        <v>115</v>
      </c>
    </row>
    <row r="29" spans="1:11" ht="126">
      <c r="A29" s="24">
        <v>25</v>
      </c>
      <c r="B29" s="21" t="s">
        <v>141</v>
      </c>
      <c r="C29" s="24" t="s">
        <v>239</v>
      </c>
      <c r="D29" s="24"/>
      <c r="E29" s="24">
        <v>5</v>
      </c>
      <c r="F29" s="93"/>
      <c r="G29" s="141"/>
      <c r="H29" s="93">
        <f t="shared" si="0"/>
        <v>0</v>
      </c>
      <c r="I29" s="93">
        <f t="shared" si="1"/>
        <v>0</v>
      </c>
      <c r="J29" s="93">
        <f t="shared" si="2"/>
        <v>0</v>
      </c>
      <c r="K29" s="24" t="s">
        <v>115</v>
      </c>
    </row>
    <row r="30" spans="1:11" ht="126">
      <c r="A30" s="24">
        <v>26</v>
      </c>
      <c r="B30" s="21" t="s">
        <v>142</v>
      </c>
      <c r="C30" s="24" t="s">
        <v>239</v>
      </c>
      <c r="D30" s="24"/>
      <c r="E30" s="24">
        <v>40</v>
      </c>
      <c r="F30" s="93"/>
      <c r="G30" s="141"/>
      <c r="H30" s="93">
        <f t="shared" si="0"/>
        <v>0</v>
      </c>
      <c r="I30" s="93">
        <f t="shared" si="1"/>
        <v>0</v>
      </c>
      <c r="J30" s="93">
        <f t="shared" si="2"/>
        <v>0</v>
      </c>
      <c r="K30" s="24" t="s">
        <v>115</v>
      </c>
    </row>
    <row r="31" spans="1:11" ht="94.5">
      <c r="A31" s="24">
        <v>27</v>
      </c>
      <c r="B31" s="59" t="s">
        <v>143</v>
      </c>
      <c r="C31" s="106" t="s">
        <v>239</v>
      </c>
      <c r="D31" s="106"/>
      <c r="E31" s="107">
        <v>45</v>
      </c>
      <c r="F31" s="93"/>
      <c r="G31" s="141"/>
      <c r="H31" s="93">
        <f t="shared" si="0"/>
        <v>0</v>
      </c>
      <c r="I31" s="93">
        <f t="shared" si="1"/>
        <v>0</v>
      </c>
      <c r="J31" s="93">
        <f t="shared" si="2"/>
        <v>0</v>
      </c>
      <c r="K31" s="24" t="s">
        <v>243</v>
      </c>
    </row>
    <row r="32" spans="1:11" ht="94.5">
      <c r="A32" s="24">
        <v>28</v>
      </c>
      <c r="B32" s="59" t="s">
        <v>144</v>
      </c>
      <c r="C32" s="106" t="s">
        <v>237</v>
      </c>
      <c r="D32" s="106"/>
      <c r="E32" s="106">
        <v>40</v>
      </c>
      <c r="F32" s="93"/>
      <c r="G32" s="141"/>
      <c r="H32" s="93">
        <f t="shared" si="0"/>
        <v>0</v>
      </c>
      <c r="I32" s="93">
        <f t="shared" si="1"/>
        <v>0</v>
      </c>
      <c r="J32" s="93">
        <f t="shared" si="2"/>
        <v>0</v>
      </c>
      <c r="K32" s="24" t="s">
        <v>243</v>
      </c>
    </row>
    <row r="33" spans="1:11" ht="110.25">
      <c r="A33" s="24">
        <v>29</v>
      </c>
      <c r="B33" s="59" t="s">
        <v>145</v>
      </c>
      <c r="C33" s="106" t="s">
        <v>237</v>
      </c>
      <c r="D33" s="106"/>
      <c r="E33" s="106">
        <v>470</v>
      </c>
      <c r="F33" s="93"/>
      <c r="G33" s="141"/>
      <c r="H33" s="93">
        <f t="shared" si="0"/>
        <v>0</v>
      </c>
      <c r="I33" s="93">
        <f t="shared" si="1"/>
        <v>0</v>
      </c>
      <c r="J33" s="93">
        <f t="shared" si="2"/>
        <v>0</v>
      </c>
      <c r="K33" s="24" t="s">
        <v>243</v>
      </c>
    </row>
    <row r="34" spans="1:11" ht="78.75">
      <c r="A34" s="24">
        <v>30</v>
      </c>
      <c r="B34" s="59" t="s">
        <v>146</v>
      </c>
      <c r="C34" s="106" t="s">
        <v>237</v>
      </c>
      <c r="D34" s="106"/>
      <c r="E34" s="106">
        <v>30</v>
      </c>
      <c r="F34" s="93"/>
      <c r="G34" s="141"/>
      <c r="H34" s="93">
        <f t="shared" si="0"/>
        <v>0</v>
      </c>
      <c r="I34" s="93">
        <f t="shared" si="1"/>
        <v>0</v>
      </c>
      <c r="J34" s="93">
        <f t="shared" si="2"/>
        <v>0</v>
      </c>
      <c r="K34" s="24" t="s">
        <v>243</v>
      </c>
    </row>
    <row r="35" spans="1:11" ht="15.75">
      <c r="A35" s="24">
        <v>31</v>
      </c>
      <c r="B35" s="59" t="s">
        <v>147</v>
      </c>
      <c r="C35" s="106" t="s">
        <v>237</v>
      </c>
      <c r="D35" s="106"/>
      <c r="E35" s="106">
        <v>4</v>
      </c>
      <c r="F35" s="93"/>
      <c r="G35" s="141"/>
      <c r="H35" s="93">
        <f t="shared" si="0"/>
        <v>0</v>
      </c>
      <c r="I35" s="93">
        <f t="shared" si="1"/>
        <v>0</v>
      </c>
      <c r="J35" s="93">
        <f t="shared" si="2"/>
        <v>0</v>
      </c>
      <c r="K35" s="24" t="s">
        <v>243</v>
      </c>
    </row>
    <row r="36" spans="1:11" ht="15.75">
      <c r="A36" s="24">
        <v>32</v>
      </c>
      <c r="B36" s="59" t="s">
        <v>148</v>
      </c>
      <c r="C36" s="106" t="s">
        <v>237</v>
      </c>
      <c r="D36" s="106"/>
      <c r="E36" s="106">
        <v>4</v>
      </c>
      <c r="F36" s="93"/>
      <c r="G36" s="141"/>
      <c r="H36" s="93">
        <f t="shared" si="0"/>
        <v>0</v>
      </c>
      <c r="I36" s="93">
        <f t="shared" si="1"/>
        <v>0</v>
      </c>
      <c r="J36" s="93">
        <f t="shared" si="2"/>
        <v>0</v>
      </c>
      <c r="K36" s="24" t="s">
        <v>243</v>
      </c>
    </row>
    <row r="37" spans="1:11" ht="15.75">
      <c r="A37" s="24">
        <v>33</v>
      </c>
      <c r="B37" s="59" t="s">
        <v>149</v>
      </c>
      <c r="C37" s="106" t="s">
        <v>237</v>
      </c>
      <c r="D37" s="106"/>
      <c r="E37" s="106">
        <v>4</v>
      </c>
      <c r="F37" s="93"/>
      <c r="G37" s="141"/>
      <c r="H37" s="93">
        <f t="shared" si="0"/>
        <v>0</v>
      </c>
      <c r="I37" s="93">
        <f t="shared" si="1"/>
        <v>0</v>
      </c>
      <c r="J37" s="93">
        <f t="shared" si="2"/>
        <v>0</v>
      </c>
      <c r="K37" s="24" t="s">
        <v>243</v>
      </c>
    </row>
    <row r="38" spans="1:11" ht="63">
      <c r="A38" s="24">
        <v>34</v>
      </c>
      <c r="B38" s="59" t="s">
        <v>150</v>
      </c>
      <c r="C38" s="106" t="s">
        <v>237</v>
      </c>
      <c r="D38" s="106"/>
      <c r="E38" s="106">
        <v>4</v>
      </c>
      <c r="F38" s="93"/>
      <c r="G38" s="141"/>
      <c r="H38" s="93">
        <f t="shared" si="0"/>
        <v>0</v>
      </c>
      <c r="I38" s="93">
        <f t="shared" si="1"/>
        <v>0</v>
      </c>
      <c r="J38" s="93">
        <f t="shared" si="2"/>
        <v>0</v>
      </c>
      <c r="K38" s="24" t="s">
        <v>243</v>
      </c>
    </row>
    <row r="39" spans="1:11" ht="15.75">
      <c r="A39" s="24"/>
      <c r="B39" s="26" t="s">
        <v>245</v>
      </c>
      <c r="C39" s="26"/>
      <c r="D39" s="26"/>
      <c r="E39" s="26"/>
      <c r="F39" s="133"/>
      <c r="G39" s="133"/>
      <c r="H39" s="133"/>
      <c r="I39" s="133">
        <f>SUM(I5:I38)</f>
        <v>0</v>
      </c>
      <c r="J39" s="133">
        <f>SUM(J5:J38)</f>
        <v>0</v>
      </c>
      <c r="K39" s="28"/>
    </row>
    <row r="40" spans="8:9" ht="12.75">
      <c r="H40" t="s">
        <v>40</v>
      </c>
      <c r="I40" s="161">
        <f>J39-I39</f>
        <v>0</v>
      </c>
    </row>
  </sheetData>
  <sheetProtection selectLockedCells="1" selectUnlockedCells="1"/>
  <mergeCells count="1">
    <mergeCell ref="A3:K3"/>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2:K10"/>
  <sheetViews>
    <sheetView workbookViewId="0" topLeftCell="A1">
      <selection activeCell="H11" sqref="H10:H11"/>
    </sheetView>
  </sheetViews>
  <sheetFormatPr defaultColWidth="9.00390625" defaultRowHeight="12.75"/>
  <cols>
    <col min="1" max="1" width="5.00390625" style="0" customWidth="1"/>
    <col min="2" max="2" width="47.625" style="0" customWidth="1"/>
    <col min="3" max="3" width="6.00390625" style="0" customWidth="1"/>
    <col min="4" max="4" width="11.625" style="0" customWidth="1"/>
    <col min="5" max="5" width="6.125" style="0" customWidth="1"/>
    <col min="6" max="6" width="10.75390625" style="0" customWidth="1"/>
    <col min="7" max="7" width="5.625" style="0" customWidth="1"/>
    <col min="8" max="8" width="11.625" style="0" customWidth="1"/>
    <col min="9" max="9" width="9.625" style="0" customWidth="1"/>
    <col min="10" max="10" width="12.25390625" style="0" customWidth="1"/>
    <col min="11" max="11" width="14.00390625" style="0" customWidth="1"/>
    <col min="12" max="16384" width="11.625" style="0" customWidth="1"/>
  </cols>
  <sheetData>
    <row r="2" ht="12.75">
      <c r="H2" t="s">
        <v>307</v>
      </c>
    </row>
    <row r="3" spans="1:11" ht="22.5">
      <c r="A3" s="186" t="s">
        <v>198</v>
      </c>
      <c r="B3" s="186"/>
      <c r="C3" s="186"/>
      <c r="D3" s="186"/>
      <c r="E3" s="186"/>
      <c r="F3" s="186"/>
      <c r="G3" s="186"/>
      <c r="H3" s="186"/>
      <c r="I3" s="186"/>
      <c r="J3" s="186"/>
      <c r="K3" s="15"/>
    </row>
    <row r="4" spans="1:11" ht="63">
      <c r="A4" s="19" t="s">
        <v>226</v>
      </c>
      <c r="B4" s="19" t="s">
        <v>227</v>
      </c>
      <c r="C4" s="19" t="s">
        <v>228</v>
      </c>
      <c r="D4" s="20" t="s">
        <v>151</v>
      </c>
      <c r="E4" s="19" t="s">
        <v>230</v>
      </c>
      <c r="F4" s="20" t="s">
        <v>231</v>
      </c>
      <c r="G4" s="19" t="s">
        <v>232</v>
      </c>
      <c r="H4" s="20" t="s">
        <v>233</v>
      </c>
      <c r="I4" s="20" t="s">
        <v>234</v>
      </c>
      <c r="J4" s="172" t="s">
        <v>235</v>
      </c>
      <c r="K4" s="19" t="s">
        <v>236</v>
      </c>
    </row>
    <row r="5" spans="1:11" ht="31.5">
      <c r="A5" s="96">
        <v>1</v>
      </c>
      <c r="B5" s="45" t="s">
        <v>152</v>
      </c>
      <c r="C5" s="96" t="s">
        <v>239</v>
      </c>
      <c r="D5" s="96"/>
      <c r="E5" s="96">
        <v>2</v>
      </c>
      <c r="F5" s="169"/>
      <c r="G5" s="147"/>
      <c r="H5" s="170">
        <f>F5*G5+F5</f>
        <v>0</v>
      </c>
      <c r="I5" s="171">
        <f>E5*F5</f>
        <v>0</v>
      </c>
      <c r="J5" s="173">
        <f>I5*G5+I5</f>
        <v>0</v>
      </c>
      <c r="K5" s="54" t="s">
        <v>240</v>
      </c>
    </row>
    <row r="6" spans="1:11" ht="31.5">
      <c r="A6" s="96">
        <v>2</v>
      </c>
      <c r="B6" s="45" t="s">
        <v>153</v>
      </c>
      <c r="C6" s="96" t="s">
        <v>239</v>
      </c>
      <c r="D6" s="19"/>
      <c r="E6" s="96">
        <v>8</v>
      </c>
      <c r="F6" s="169"/>
      <c r="G6" s="147"/>
      <c r="H6" s="170">
        <f>F6*G6+F6</f>
        <v>0</v>
      </c>
      <c r="I6" s="171">
        <f>E6*F6</f>
        <v>0</v>
      </c>
      <c r="J6" s="173">
        <f>I6*G6+I6</f>
        <v>0</v>
      </c>
      <c r="K6" s="54" t="s">
        <v>106</v>
      </c>
    </row>
    <row r="7" spans="1:11" ht="15.75">
      <c r="A7" s="24"/>
      <c r="B7" s="25" t="s">
        <v>245</v>
      </c>
      <c r="C7" s="26"/>
      <c r="D7" s="26"/>
      <c r="E7" s="26"/>
      <c r="F7" s="133"/>
      <c r="G7" s="133"/>
      <c r="H7" s="133"/>
      <c r="I7" s="133">
        <f>SUM(I5:I6)</f>
        <v>0</v>
      </c>
      <c r="J7" s="139">
        <f>SUM(J5:J6)</f>
        <v>0</v>
      </c>
      <c r="K7" s="24"/>
    </row>
    <row r="8" spans="1:11" ht="15.75">
      <c r="A8" s="53"/>
      <c r="B8" s="108"/>
      <c r="C8" s="53"/>
      <c r="D8" s="53"/>
      <c r="E8" s="109"/>
      <c r="F8" s="57"/>
      <c r="G8" s="57"/>
      <c r="H8" s="57" t="s">
        <v>40</v>
      </c>
      <c r="I8" s="57">
        <f>J7-I7</f>
        <v>0</v>
      </c>
      <c r="J8" s="53"/>
      <c r="K8" s="53"/>
    </row>
    <row r="9" spans="1:11" ht="15.75">
      <c r="A9" s="52"/>
      <c r="B9" s="70"/>
      <c r="C9" s="52"/>
      <c r="D9" s="52"/>
      <c r="E9" s="52"/>
      <c r="F9" s="69"/>
      <c r="G9" s="69"/>
      <c r="H9" s="69"/>
      <c r="I9" s="69"/>
      <c r="J9" s="52"/>
      <c r="K9" s="52"/>
    </row>
    <row r="10" spans="1:11" ht="31.5">
      <c r="A10" s="52"/>
      <c r="B10" s="177" t="s">
        <v>214</v>
      </c>
      <c r="C10" s="52"/>
      <c r="D10" s="52"/>
      <c r="E10" s="52"/>
      <c r="F10" s="69"/>
      <c r="G10" s="69"/>
      <c r="H10" s="69"/>
      <c r="I10" s="69"/>
      <c r="J10" s="52"/>
      <c r="K10" s="52"/>
    </row>
  </sheetData>
  <sheetProtection selectLockedCells="1" selectUnlockedCells="1"/>
  <mergeCells count="1">
    <mergeCell ref="A3:J3"/>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2:K8"/>
  <sheetViews>
    <sheetView workbookViewId="0" topLeftCell="B1">
      <selection activeCell="B14" sqref="B14"/>
    </sheetView>
  </sheetViews>
  <sheetFormatPr defaultColWidth="9.00390625" defaultRowHeight="12.75"/>
  <cols>
    <col min="1" max="1" width="5.00390625" style="0" customWidth="1"/>
    <col min="2" max="2" width="45.625" style="0" customWidth="1"/>
    <col min="3" max="3" width="5.00390625" style="0" customWidth="1"/>
    <col min="4" max="4" width="11.625" style="0" customWidth="1"/>
    <col min="5" max="5" width="10.25390625" style="0" customWidth="1"/>
    <col min="6" max="6" width="11.625" style="0" customWidth="1"/>
    <col min="7" max="7" width="5.75390625" style="0" customWidth="1"/>
    <col min="8" max="10" width="11.625" style="0" customWidth="1"/>
    <col min="11" max="11" width="13.25390625" style="0" customWidth="1"/>
    <col min="12" max="16384" width="11.625" style="0" customWidth="1"/>
  </cols>
  <sheetData>
    <row r="2" spans="9:11" ht="12.75">
      <c r="I2" t="s">
        <v>308</v>
      </c>
      <c r="K2" t="s">
        <v>252</v>
      </c>
    </row>
    <row r="3" spans="1:11" ht="22.5">
      <c r="A3" s="184" t="s">
        <v>199</v>
      </c>
      <c r="B3" s="184"/>
      <c r="C3" s="184"/>
      <c r="D3" s="184"/>
      <c r="E3" s="184"/>
      <c r="F3" s="184"/>
      <c r="G3" s="184"/>
      <c r="H3" s="184"/>
      <c r="I3" s="184"/>
      <c r="J3" s="184"/>
      <c r="K3" s="184"/>
    </row>
    <row r="4" spans="1:11" ht="15.75">
      <c r="A4" s="17"/>
      <c r="B4" s="17"/>
      <c r="C4" s="17"/>
      <c r="D4" s="17"/>
      <c r="E4" s="17"/>
      <c r="F4" s="17"/>
      <c r="G4" s="17"/>
      <c r="H4" s="17"/>
      <c r="I4" s="17"/>
      <c r="J4" s="17"/>
      <c r="K4" s="17"/>
    </row>
    <row r="5" spans="1:11" ht="47.25">
      <c r="A5" s="19" t="s">
        <v>226</v>
      </c>
      <c r="B5" s="19" t="s">
        <v>227</v>
      </c>
      <c r="C5" s="19" t="s">
        <v>228</v>
      </c>
      <c r="D5" s="20" t="s">
        <v>154</v>
      </c>
      <c r="E5" s="19" t="s">
        <v>230</v>
      </c>
      <c r="F5" s="20" t="s">
        <v>231</v>
      </c>
      <c r="G5" s="19" t="s">
        <v>232</v>
      </c>
      <c r="H5" s="20" t="s">
        <v>233</v>
      </c>
      <c r="I5" s="20" t="s">
        <v>234</v>
      </c>
      <c r="J5" s="20" t="s">
        <v>235</v>
      </c>
      <c r="K5" s="19" t="s">
        <v>236</v>
      </c>
    </row>
    <row r="6" spans="1:11" ht="168" customHeight="1">
      <c r="A6" s="74">
        <v>1</v>
      </c>
      <c r="B6" s="72" t="s">
        <v>83</v>
      </c>
      <c r="C6" s="74" t="s">
        <v>239</v>
      </c>
      <c r="D6" s="74"/>
      <c r="E6" s="74">
        <v>900</v>
      </c>
      <c r="F6" s="138"/>
      <c r="G6" s="155"/>
      <c r="H6" s="138">
        <f>F6*G6+F6</f>
        <v>0</v>
      </c>
      <c r="I6" s="138">
        <f>E6*F6</f>
        <v>0</v>
      </c>
      <c r="J6" s="138">
        <f>I6*G6+I6</f>
        <v>0</v>
      </c>
      <c r="K6" s="24" t="s">
        <v>155</v>
      </c>
    </row>
    <row r="7" spans="1:11" ht="15.75">
      <c r="A7" s="25"/>
      <c r="B7" s="26" t="s">
        <v>245</v>
      </c>
      <c r="C7" s="26"/>
      <c r="D7" s="26"/>
      <c r="E7" s="26"/>
      <c r="F7" s="133"/>
      <c r="G7" s="133"/>
      <c r="H7" s="133"/>
      <c r="I7" s="133">
        <f>SUM(I6)</f>
        <v>0</v>
      </c>
      <c r="J7" s="133">
        <f>SUM(J6)</f>
        <v>0</v>
      </c>
      <c r="K7" s="28"/>
    </row>
    <row r="8" spans="2:9" ht="12.75">
      <c r="B8" t="s">
        <v>378</v>
      </c>
      <c r="H8" t="s">
        <v>40</v>
      </c>
      <c r="I8" s="161">
        <f>J7-I7</f>
        <v>0</v>
      </c>
    </row>
  </sheetData>
  <sheetProtection selectLockedCells="1" selectUnlockedCells="1"/>
  <mergeCells count="1">
    <mergeCell ref="A3:K3"/>
  </mergeCells>
  <printOptions/>
  <pageMargins left="0.36041666666666666" right="0.2770833333333333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O54"/>
  <sheetViews>
    <sheetView workbookViewId="0" topLeftCell="A1">
      <selection activeCell="J14" sqref="J14"/>
    </sheetView>
  </sheetViews>
  <sheetFormatPr defaultColWidth="9.00390625" defaultRowHeight="12.75"/>
  <cols>
    <col min="1" max="1" width="5.375" style="0" customWidth="1"/>
    <col min="2" max="2" width="46.00390625" style="0" customWidth="1"/>
    <col min="3" max="3" width="5.75390625" style="0" customWidth="1"/>
    <col min="4" max="4" width="11.625" style="0" customWidth="1"/>
    <col min="5" max="6" width="10.625" style="0" customWidth="1"/>
    <col min="7" max="7" width="6.125" style="0" customWidth="1"/>
    <col min="8" max="8" width="11.00390625" style="0" customWidth="1"/>
    <col min="9" max="9" width="10.875" style="0" customWidth="1"/>
    <col min="10" max="10" width="10.75390625" style="0" customWidth="1"/>
    <col min="11" max="11" width="13.00390625" style="0" customWidth="1"/>
    <col min="12" max="16384" width="11.625" style="0" customWidth="1"/>
  </cols>
  <sheetData>
    <row r="1" spans="1:15" ht="15.75">
      <c r="A1" s="110"/>
      <c r="B1" s="110"/>
      <c r="C1" s="110"/>
      <c r="D1" s="110"/>
      <c r="E1" s="110"/>
      <c r="F1" s="110"/>
      <c r="G1" s="110"/>
      <c r="H1" s="110"/>
      <c r="I1" s="110"/>
      <c r="J1" s="110"/>
      <c r="K1" s="110"/>
      <c r="L1" s="110"/>
      <c r="M1" s="110"/>
      <c r="N1" s="110"/>
      <c r="O1" s="110"/>
    </row>
    <row r="2" spans="1:15" ht="15.75">
      <c r="A2" s="110"/>
      <c r="B2" s="110"/>
      <c r="C2" s="110"/>
      <c r="D2" s="110"/>
      <c r="E2" s="110"/>
      <c r="F2" s="110"/>
      <c r="G2" s="110"/>
      <c r="H2" s="110"/>
      <c r="I2" s="110"/>
      <c r="J2" s="110" t="s">
        <v>308</v>
      </c>
      <c r="K2" s="110"/>
      <c r="L2" s="110"/>
      <c r="M2" s="110"/>
      <c r="N2" s="110"/>
      <c r="O2" s="110"/>
    </row>
    <row r="3" spans="1:15" s="55" customFormat="1" ht="23.25">
      <c r="A3" s="184" t="s">
        <v>200</v>
      </c>
      <c r="B3" s="184"/>
      <c r="C3" s="184"/>
      <c r="D3" s="184"/>
      <c r="E3" s="184"/>
      <c r="F3" s="184"/>
      <c r="G3" s="184"/>
      <c r="H3" s="184"/>
      <c r="I3" s="184"/>
      <c r="J3" s="184"/>
      <c r="K3" s="184"/>
      <c r="L3" s="111"/>
      <c r="M3" s="111"/>
      <c r="N3" s="111"/>
      <c r="O3" s="111"/>
    </row>
    <row r="4" spans="1:15" ht="47.25">
      <c r="A4" s="19" t="s">
        <v>226</v>
      </c>
      <c r="B4" s="19" t="s">
        <v>227</v>
      </c>
      <c r="C4" s="19" t="s">
        <v>228</v>
      </c>
      <c r="D4" s="20" t="s">
        <v>154</v>
      </c>
      <c r="E4" s="19" t="s">
        <v>230</v>
      </c>
      <c r="F4" s="20" t="s">
        <v>231</v>
      </c>
      <c r="G4" s="19" t="s">
        <v>232</v>
      </c>
      <c r="H4" s="20" t="s">
        <v>233</v>
      </c>
      <c r="I4" s="20" t="s">
        <v>234</v>
      </c>
      <c r="J4" s="20" t="s">
        <v>235</v>
      </c>
      <c r="K4" s="19" t="s">
        <v>236</v>
      </c>
      <c r="L4" s="110"/>
      <c r="M4" s="110"/>
      <c r="N4" s="110"/>
      <c r="O4" s="110"/>
    </row>
    <row r="5" spans="1:15" ht="51.75" customHeight="1">
      <c r="A5" s="19">
        <v>1</v>
      </c>
      <c r="B5" s="6" t="s">
        <v>221</v>
      </c>
      <c r="C5" s="3" t="s">
        <v>333</v>
      </c>
      <c r="D5" s="3"/>
      <c r="E5" s="7">
        <v>100</v>
      </c>
      <c r="F5" s="125"/>
      <c r="G5" s="129"/>
      <c r="H5" s="125">
        <f>F5*G5+F5</f>
        <v>0</v>
      </c>
      <c r="I5" s="125">
        <f>E5*F5</f>
        <v>0</v>
      </c>
      <c r="J5" s="125">
        <f>I5*G5+I5</f>
        <v>0</v>
      </c>
      <c r="K5" s="7" t="s">
        <v>35</v>
      </c>
      <c r="L5" s="110"/>
      <c r="M5" s="110"/>
      <c r="N5" s="110"/>
      <c r="O5" s="110"/>
    </row>
    <row r="6" spans="1:15" ht="111.75" customHeight="1">
      <c r="A6" s="19">
        <v>2</v>
      </c>
      <c r="B6" s="6" t="s">
        <v>222</v>
      </c>
      <c r="C6" s="3" t="s">
        <v>239</v>
      </c>
      <c r="D6" s="3"/>
      <c r="E6" s="7">
        <v>1</v>
      </c>
      <c r="F6" s="125"/>
      <c r="G6" s="129"/>
      <c r="H6" s="125">
        <f>F6*G6+F6</f>
        <v>0</v>
      </c>
      <c r="I6" s="125">
        <f>E6*F6</f>
        <v>0</v>
      </c>
      <c r="J6" s="125">
        <f>I6*G6+I6</f>
        <v>0</v>
      </c>
      <c r="K6" s="7" t="s">
        <v>280</v>
      </c>
      <c r="L6" s="110"/>
      <c r="M6" s="110"/>
      <c r="N6" s="110"/>
      <c r="O6" s="110"/>
    </row>
    <row r="7" spans="1:15" ht="73.5" customHeight="1">
      <c r="A7" s="19">
        <v>3</v>
      </c>
      <c r="B7" s="6" t="s">
        <v>223</v>
      </c>
      <c r="C7" s="3" t="s">
        <v>239</v>
      </c>
      <c r="D7" s="3"/>
      <c r="E7" s="7">
        <v>20</v>
      </c>
      <c r="F7" s="125"/>
      <c r="G7" s="129"/>
      <c r="H7" s="125">
        <f>F7*G7+F7</f>
        <v>0</v>
      </c>
      <c r="I7" s="125">
        <f>E7*F7</f>
        <v>0</v>
      </c>
      <c r="J7" s="125">
        <f>I7*G7+I7</f>
        <v>0</v>
      </c>
      <c r="K7" s="7" t="s">
        <v>270</v>
      </c>
      <c r="L7" s="110"/>
      <c r="M7" s="110"/>
      <c r="N7" s="110"/>
      <c r="O7" s="110"/>
    </row>
    <row r="8" spans="1:15" ht="114" customHeight="1">
      <c r="A8" s="19">
        <v>4</v>
      </c>
      <c r="B8" s="61" t="s">
        <v>224</v>
      </c>
      <c r="C8" s="3" t="s">
        <v>239</v>
      </c>
      <c r="D8" s="3"/>
      <c r="E8" s="8">
        <v>70</v>
      </c>
      <c r="F8" s="125"/>
      <c r="G8" s="149"/>
      <c r="H8" s="125">
        <f>F8*G8+F8</f>
        <v>0</v>
      </c>
      <c r="I8" s="125">
        <f>E8*F8</f>
        <v>0</v>
      </c>
      <c r="J8" s="125">
        <f>I8*G8+I8</f>
        <v>0</v>
      </c>
      <c r="K8" s="11" t="s">
        <v>359</v>
      </c>
      <c r="L8" s="110"/>
      <c r="M8" s="110"/>
      <c r="N8" s="110"/>
      <c r="O8" s="110"/>
    </row>
    <row r="9" spans="1:15" ht="141.75">
      <c r="A9" s="19">
        <v>5</v>
      </c>
      <c r="B9" s="59" t="s">
        <v>225</v>
      </c>
      <c r="C9" s="3" t="s">
        <v>239</v>
      </c>
      <c r="D9" s="3"/>
      <c r="E9" s="8">
        <v>70</v>
      </c>
      <c r="F9" s="125"/>
      <c r="G9" s="149"/>
      <c r="H9" s="125">
        <f>F9*G9+F9</f>
        <v>0</v>
      </c>
      <c r="I9" s="125">
        <f>E9*F9</f>
        <v>0</v>
      </c>
      <c r="J9" s="125">
        <f>I9*G9+I9</f>
        <v>0</v>
      </c>
      <c r="K9" s="11" t="s">
        <v>359</v>
      </c>
      <c r="L9" s="110"/>
      <c r="M9" s="110"/>
      <c r="N9" s="110"/>
      <c r="O9" s="110"/>
    </row>
    <row r="10" spans="1:15" ht="15.75">
      <c r="A10" s="24"/>
      <c r="B10" s="26" t="s">
        <v>245</v>
      </c>
      <c r="C10" s="26"/>
      <c r="D10" s="26"/>
      <c r="E10" s="26"/>
      <c r="F10" s="133"/>
      <c r="G10" s="133"/>
      <c r="H10" s="133"/>
      <c r="I10" s="133">
        <f>SUM(I5:I9)</f>
        <v>0</v>
      </c>
      <c r="J10" s="133">
        <f>SUM(J5:J9)</f>
        <v>0</v>
      </c>
      <c r="K10" s="28"/>
      <c r="L10" s="110"/>
      <c r="M10" s="110"/>
      <c r="N10" s="110"/>
      <c r="O10" s="110"/>
    </row>
    <row r="11" spans="1:15" ht="15.75">
      <c r="A11" s="110"/>
      <c r="B11" s="110"/>
      <c r="C11" s="110"/>
      <c r="D11" s="110"/>
      <c r="E11" s="110"/>
      <c r="F11" s="110"/>
      <c r="G11" s="110"/>
      <c r="H11" s="110" t="s">
        <v>40</v>
      </c>
      <c r="I11" s="174">
        <f>J10-I10</f>
        <v>0</v>
      </c>
      <c r="J11" s="110"/>
      <c r="K11" s="110"/>
      <c r="L11" s="110"/>
      <c r="M11" s="110"/>
      <c r="N11" s="110"/>
      <c r="O11" s="110"/>
    </row>
    <row r="12" spans="1:15" ht="15.75">
      <c r="A12" s="110"/>
      <c r="B12" s="110"/>
      <c r="C12" s="110"/>
      <c r="D12" s="110"/>
      <c r="E12" s="110"/>
      <c r="F12" s="110"/>
      <c r="G12" s="110"/>
      <c r="H12" s="110"/>
      <c r="I12" s="110"/>
      <c r="J12" s="110"/>
      <c r="K12" s="110"/>
      <c r="L12" s="110"/>
      <c r="M12" s="110"/>
      <c r="N12" s="110"/>
      <c r="O12" s="110"/>
    </row>
    <row r="13" spans="1:15" ht="15.75">
      <c r="A13" s="110"/>
      <c r="B13" s="110"/>
      <c r="C13" s="110"/>
      <c r="D13" s="110"/>
      <c r="E13" s="110"/>
      <c r="F13" s="110"/>
      <c r="G13" s="110"/>
      <c r="H13" s="110"/>
      <c r="I13" s="110"/>
      <c r="J13" s="110"/>
      <c r="K13" s="110"/>
      <c r="L13" s="110"/>
      <c r="M13" s="110"/>
      <c r="N13" s="110"/>
      <c r="O13" s="110"/>
    </row>
    <row r="14" spans="1:15" ht="15.75">
      <c r="A14" s="110"/>
      <c r="B14" s="110"/>
      <c r="C14" s="110"/>
      <c r="D14" s="110"/>
      <c r="E14" s="110"/>
      <c r="F14" s="110"/>
      <c r="G14" s="110"/>
      <c r="H14" s="110"/>
      <c r="I14" s="110"/>
      <c r="J14" s="110"/>
      <c r="K14" s="110"/>
      <c r="L14" s="110"/>
      <c r="M14" s="110"/>
      <c r="N14" s="110"/>
      <c r="O14" s="110"/>
    </row>
    <row r="15" spans="1:15" ht="15.75">
      <c r="A15" s="110"/>
      <c r="B15" s="110"/>
      <c r="C15" s="110"/>
      <c r="D15" s="110"/>
      <c r="E15" s="110"/>
      <c r="F15" s="110"/>
      <c r="G15" s="110"/>
      <c r="H15" s="110"/>
      <c r="I15" s="110"/>
      <c r="J15" s="110"/>
      <c r="K15" s="110"/>
      <c r="L15" s="110"/>
      <c r="M15" s="110"/>
      <c r="N15" s="110"/>
      <c r="O15" s="110"/>
    </row>
    <row r="16" spans="1:15" ht="15.75">
      <c r="A16" s="110"/>
      <c r="B16" s="110"/>
      <c r="C16" s="110"/>
      <c r="D16" s="110"/>
      <c r="E16" s="110"/>
      <c r="F16" s="110"/>
      <c r="G16" s="110"/>
      <c r="H16" s="110"/>
      <c r="I16" s="110"/>
      <c r="J16" s="110"/>
      <c r="K16" s="110"/>
      <c r="L16" s="110"/>
      <c r="M16" s="110"/>
      <c r="N16" s="110"/>
      <c r="O16" s="110"/>
    </row>
    <row r="17" spans="1:15" ht="15.75">
      <c r="A17" s="110"/>
      <c r="B17" s="110"/>
      <c r="C17" s="110"/>
      <c r="D17" s="110"/>
      <c r="E17" s="110"/>
      <c r="F17" s="110"/>
      <c r="G17" s="110"/>
      <c r="H17" s="110"/>
      <c r="I17" s="110"/>
      <c r="J17" s="110"/>
      <c r="K17" s="110"/>
      <c r="L17" s="110"/>
      <c r="M17" s="110"/>
      <c r="N17" s="110"/>
      <c r="O17" s="110"/>
    </row>
    <row r="18" spans="1:15" ht="15.75">
      <c r="A18" s="110"/>
      <c r="B18" s="110"/>
      <c r="C18" s="110"/>
      <c r="D18" s="110"/>
      <c r="E18" s="110"/>
      <c r="F18" s="110"/>
      <c r="G18" s="110"/>
      <c r="H18" s="110"/>
      <c r="I18" s="110"/>
      <c r="J18" s="110"/>
      <c r="K18" s="110"/>
      <c r="L18" s="110"/>
      <c r="M18" s="110"/>
      <c r="N18" s="110"/>
      <c r="O18" s="110"/>
    </row>
    <row r="19" spans="1:15" ht="15.75">
      <c r="A19" s="110"/>
      <c r="B19" s="110"/>
      <c r="C19" s="110"/>
      <c r="D19" s="110"/>
      <c r="E19" s="110"/>
      <c r="F19" s="110"/>
      <c r="G19" s="110"/>
      <c r="H19" s="110"/>
      <c r="I19" s="110"/>
      <c r="J19" s="110"/>
      <c r="K19" s="110"/>
      <c r="L19" s="110"/>
      <c r="M19" s="110"/>
      <c r="N19" s="110"/>
      <c r="O19" s="110"/>
    </row>
    <row r="20" spans="1:15" ht="15.75">
      <c r="A20" s="110"/>
      <c r="B20" s="110"/>
      <c r="C20" s="110"/>
      <c r="D20" s="110"/>
      <c r="E20" s="110"/>
      <c r="F20" s="110"/>
      <c r="G20" s="110"/>
      <c r="H20" s="110"/>
      <c r="I20" s="110"/>
      <c r="J20" s="110"/>
      <c r="K20" s="110"/>
      <c r="L20" s="110"/>
      <c r="M20" s="110"/>
      <c r="N20" s="110"/>
      <c r="O20" s="110"/>
    </row>
    <row r="21" spans="1:15" ht="15.75">
      <c r="A21" s="110"/>
      <c r="B21" s="110"/>
      <c r="C21" s="110"/>
      <c r="D21" s="110"/>
      <c r="E21" s="110"/>
      <c r="F21" s="110"/>
      <c r="G21" s="110"/>
      <c r="H21" s="110"/>
      <c r="I21" s="110"/>
      <c r="J21" s="110"/>
      <c r="K21" s="110"/>
      <c r="L21" s="110"/>
      <c r="M21" s="110"/>
      <c r="N21" s="110"/>
      <c r="O21" s="110"/>
    </row>
    <row r="22" spans="1:15" ht="15.75">
      <c r="A22" s="110"/>
      <c r="B22" s="110"/>
      <c r="C22" s="110"/>
      <c r="D22" s="110"/>
      <c r="E22" s="110"/>
      <c r="F22" s="110"/>
      <c r="G22" s="110"/>
      <c r="H22" s="110"/>
      <c r="I22" s="110"/>
      <c r="J22" s="110"/>
      <c r="K22" s="110"/>
      <c r="L22" s="110"/>
      <c r="M22" s="110"/>
      <c r="N22" s="110"/>
      <c r="O22" s="110"/>
    </row>
    <row r="23" spans="1:15" ht="15.75">
      <c r="A23" s="110"/>
      <c r="B23" s="110"/>
      <c r="C23" s="110"/>
      <c r="D23" s="110"/>
      <c r="E23" s="110"/>
      <c r="F23" s="110"/>
      <c r="G23" s="110"/>
      <c r="H23" s="110"/>
      <c r="I23" s="110"/>
      <c r="J23" s="110"/>
      <c r="K23" s="110"/>
      <c r="L23" s="110"/>
      <c r="M23" s="110"/>
      <c r="N23" s="110"/>
      <c r="O23" s="110"/>
    </row>
    <row r="24" spans="1:15" ht="15.75">
      <c r="A24" s="110"/>
      <c r="B24" s="110"/>
      <c r="C24" s="110"/>
      <c r="D24" s="110"/>
      <c r="E24" s="110"/>
      <c r="F24" s="110"/>
      <c r="G24" s="110"/>
      <c r="H24" s="110"/>
      <c r="I24" s="110"/>
      <c r="J24" s="110"/>
      <c r="K24" s="110"/>
      <c r="L24" s="110"/>
      <c r="M24" s="110"/>
      <c r="N24" s="110"/>
      <c r="O24" s="110"/>
    </row>
    <row r="25" spans="1:15" ht="15.75">
      <c r="A25" s="110"/>
      <c r="B25" s="110"/>
      <c r="C25" s="110"/>
      <c r="D25" s="110"/>
      <c r="E25" s="110"/>
      <c r="F25" s="110"/>
      <c r="G25" s="110"/>
      <c r="H25" s="110"/>
      <c r="I25" s="110"/>
      <c r="J25" s="110"/>
      <c r="K25" s="110"/>
      <c r="L25" s="110"/>
      <c r="M25" s="110"/>
      <c r="N25" s="110"/>
      <c r="O25" s="110"/>
    </row>
    <row r="26" spans="1:15" ht="15.75">
      <c r="A26" s="110"/>
      <c r="B26" s="110"/>
      <c r="C26" s="110"/>
      <c r="D26" s="110"/>
      <c r="E26" s="110"/>
      <c r="F26" s="110"/>
      <c r="G26" s="110"/>
      <c r="H26" s="110"/>
      <c r="I26" s="110"/>
      <c r="J26" s="110"/>
      <c r="K26" s="110"/>
      <c r="L26" s="110"/>
      <c r="M26" s="110"/>
      <c r="N26" s="110"/>
      <c r="O26" s="110"/>
    </row>
    <row r="27" spans="1:15" ht="15.75">
      <c r="A27" s="110"/>
      <c r="B27" s="110"/>
      <c r="C27" s="110"/>
      <c r="D27" s="110"/>
      <c r="E27" s="110"/>
      <c r="F27" s="110"/>
      <c r="G27" s="110"/>
      <c r="H27" s="110"/>
      <c r="I27" s="110"/>
      <c r="J27" s="110"/>
      <c r="K27" s="110"/>
      <c r="L27" s="110"/>
      <c r="M27" s="110"/>
      <c r="N27" s="110"/>
      <c r="O27" s="110"/>
    </row>
    <row r="28" spans="1:15" ht="15.75">
      <c r="A28" s="110"/>
      <c r="B28" s="110"/>
      <c r="C28" s="110"/>
      <c r="D28" s="110"/>
      <c r="E28" s="110"/>
      <c r="F28" s="110"/>
      <c r="G28" s="110"/>
      <c r="H28" s="110"/>
      <c r="I28" s="110"/>
      <c r="J28" s="110"/>
      <c r="K28" s="110"/>
      <c r="L28" s="110"/>
      <c r="M28" s="110"/>
      <c r="N28" s="110"/>
      <c r="O28" s="110"/>
    </row>
    <row r="29" spans="1:15" ht="15.75">
      <c r="A29" s="110"/>
      <c r="B29" s="110"/>
      <c r="C29" s="110"/>
      <c r="D29" s="110"/>
      <c r="E29" s="110"/>
      <c r="F29" s="110"/>
      <c r="G29" s="110"/>
      <c r="H29" s="110"/>
      <c r="I29" s="110"/>
      <c r="J29" s="110"/>
      <c r="K29" s="110"/>
      <c r="L29" s="110"/>
      <c r="M29" s="110"/>
      <c r="N29" s="110"/>
      <c r="O29" s="110"/>
    </row>
    <row r="30" spans="1:15" ht="15.75">
      <c r="A30" s="110"/>
      <c r="B30" s="110"/>
      <c r="C30" s="110"/>
      <c r="D30" s="110"/>
      <c r="E30" s="110"/>
      <c r="F30" s="110"/>
      <c r="G30" s="110"/>
      <c r="H30" s="110"/>
      <c r="I30" s="110"/>
      <c r="J30" s="110"/>
      <c r="K30" s="110"/>
      <c r="L30" s="110"/>
      <c r="M30" s="110"/>
      <c r="N30" s="110"/>
      <c r="O30" s="110"/>
    </row>
    <row r="31" spans="1:15" ht="15.75">
      <c r="A31" s="110"/>
      <c r="B31" s="110"/>
      <c r="C31" s="110"/>
      <c r="D31" s="110"/>
      <c r="E31" s="110"/>
      <c r="F31" s="110"/>
      <c r="G31" s="110"/>
      <c r="H31" s="110"/>
      <c r="I31" s="110"/>
      <c r="J31" s="110"/>
      <c r="K31" s="110"/>
      <c r="L31" s="110"/>
      <c r="M31" s="110"/>
      <c r="N31" s="110"/>
      <c r="O31" s="110"/>
    </row>
    <row r="32" spans="1:15" ht="15.75">
      <c r="A32" s="110"/>
      <c r="B32" s="110"/>
      <c r="C32" s="110"/>
      <c r="D32" s="110"/>
      <c r="E32" s="110"/>
      <c r="F32" s="110"/>
      <c r="G32" s="110"/>
      <c r="H32" s="110"/>
      <c r="I32" s="110"/>
      <c r="J32" s="110"/>
      <c r="K32" s="110"/>
      <c r="L32" s="110"/>
      <c r="M32" s="110"/>
      <c r="N32" s="110"/>
      <c r="O32" s="110"/>
    </row>
    <row r="33" spans="1:15" ht="15.75">
      <c r="A33" s="110"/>
      <c r="B33" s="110"/>
      <c r="C33" s="110"/>
      <c r="D33" s="110"/>
      <c r="E33" s="110"/>
      <c r="F33" s="110"/>
      <c r="G33" s="110"/>
      <c r="H33" s="110"/>
      <c r="I33" s="110"/>
      <c r="J33" s="110"/>
      <c r="K33" s="110"/>
      <c r="L33" s="110"/>
      <c r="M33" s="110"/>
      <c r="N33" s="110"/>
      <c r="O33" s="110"/>
    </row>
    <row r="34" spans="1:15" ht="15.75">
      <c r="A34" s="110"/>
      <c r="B34" s="110"/>
      <c r="C34" s="110"/>
      <c r="D34" s="110"/>
      <c r="E34" s="110"/>
      <c r="F34" s="110"/>
      <c r="G34" s="110"/>
      <c r="H34" s="110"/>
      <c r="I34" s="110"/>
      <c r="J34" s="110"/>
      <c r="K34" s="110"/>
      <c r="L34" s="110"/>
      <c r="M34" s="110"/>
      <c r="N34" s="110"/>
      <c r="O34" s="110"/>
    </row>
    <row r="35" spans="1:15" ht="15.75">
      <c r="A35" s="110"/>
      <c r="B35" s="110"/>
      <c r="C35" s="110"/>
      <c r="D35" s="110"/>
      <c r="E35" s="110"/>
      <c r="F35" s="110"/>
      <c r="G35" s="110"/>
      <c r="H35" s="110"/>
      <c r="I35" s="110"/>
      <c r="J35" s="110"/>
      <c r="K35" s="110"/>
      <c r="L35" s="110"/>
      <c r="M35" s="110"/>
      <c r="N35" s="110"/>
      <c r="O35" s="110"/>
    </row>
    <row r="36" spans="1:15" ht="15.75">
      <c r="A36" s="110"/>
      <c r="B36" s="110"/>
      <c r="C36" s="110"/>
      <c r="D36" s="110"/>
      <c r="E36" s="110"/>
      <c r="F36" s="110"/>
      <c r="G36" s="110"/>
      <c r="H36" s="110"/>
      <c r="I36" s="110"/>
      <c r="J36" s="110"/>
      <c r="K36" s="110"/>
      <c r="L36" s="110"/>
      <c r="M36" s="110"/>
      <c r="N36" s="110"/>
      <c r="O36" s="110"/>
    </row>
    <row r="37" spans="1:15" ht="15.75">
      <c r="A37" s="110"/>
      <c r="B37" s="110"/>
      <c r="C37" s="110"/>
      <c r="D37" s="110"/>
      <c r="E37" s="110"/>
      <c r="F37" s="110"/>
      <c r="G37" s="110"/>
      <c r="H37" s="110"/>
      <c r="I37" s="110"/>
      <c r="J37" s="110"/>
      <c r="K37" s="110"/>
      <c r="L37" s="110"/>
      <c r="M37" s="110"/>
      <c r="N37" s="110"/>
      <c r="O37" s="110"/>
    </row>
    <row r="38" spans="1:15" ht="15.75">
      <c r="A38" s="110"/>
      <c r="B38" s="110"/>
      <c r="C38" s="110"/>
      <c r="D38" s="110"/>
      <c r="E38" s="110"/>
      <c r="F38" s="110"/>
      <c r="G38" s="110"/>
      <c r="H38" s="110"/>
      <c r="I38" s="110"/>
      <c r="J38" s="110"/>
      <c r="K38" s="110"/>
      <c r="L38" s="110"/>
      <c r="M38" s="110"/>
      <c r="N38" s="110"/>
      <c r="O38" s="110"/>
    </row>
    <row r="39" spans="1:15" ht="15.75">
      <c r="A39" s="110"/>
      <c r="B39" s="110"/>
      <c r="C39" s="110"/>
      <c r="D39" s="110"/>
      <c r="E39" s="110"/>
      <c r="F39" s="110"/>
      <c r="G39" s="110"/>
      <c r="H39" s="110"/>
      <c r="I39" s="110"/>
      <c r="J39" s="110"/>
      <c r="K39" s="110"/>
      <c r="L39" s="110"/>
      <c r="M39" s="110"/>
      <c r="N39" s="110"/>
      <c r="O39" s="110"/>
    </row>
    <row r="40" spans="1:15" ht="15.75">
      <c r="A40" s="110"/>
      <c r="B40" s="110"/>
      <c r="C40" s="110"/>
      <c r="D40" s="110"/>
      <c r="E40" s="110"/>
      <c r="F40" s="110"/>
      <c r="G40" s="110"/>
      <c r="H40" s="110"/>
      <c r="I40" s="110"/>
      <c r="J40" s="110"/>
      <c r="K40" s="110"/>
      <c r="L40" s="110"/>
      <c r="M40" s="110"/>
      <c r="N40" s="110"/>
      <c r="O40" s="110"/>
    </row>
    <row r="41" spans="1:15" ht="15.75">
      <c r="A41" s="110"/>
      <c r="B41" s="110"/>
      <c r="C41" s="110"/>
      <c r="D41" s="110"/>
      <c r="E41" s="110"/>
      <c r="F41" s="110"/>
      <c r="G41" s="110"/>
      <c r="H41" s="110"/>
      <c r="I41" s="110"/>
      <c r="J41" s="110"/>
      <c r="K41" s="110"/>
      <c r="L41" s="110"/>
      <c r="M41" s="110"/>
      <c r="N41" s="110"/>
      <c r="O41" s="110"/>
    </row>
    <row r="42" spans="1:15" ht="15.75">
      <c r="A42" s="110"/>
      <c r="B42" s="110"/>
      <c r="C42" s="110"/>
      <c r="D42" s="110"/>
      <c r="E42" s="110"/>
      <c r="F42" s="110"/>
      <c r="G42" s="110"/>
      <c r="H42" s="110"/>
      <c r="I42" s="110"/>
      <c r="J42" s="110"/>
      <c r="K42" s="110"/>
      <c r="L42" s="110"/>
      <c r="M42" s="110"/>
      <c r="N42" s="110"/>
      <c r="O42" s="110"/>
    </row>
    <row r="43" spans="1:15" ht="15.75">
      <c r="A43" s="110"/>
      <c r="B43" s="110"/>
      <c r="C43" s="110"/>
      <c r="D43" s="110"/>
      <c r="E43" s="110"/>
      <c r="F43" s="110"/>
      <c r="G43" s="110"/>
      <c r="H43" s="110"/>
      <c r="I43" s="110"/>
      <c r="J43" s="110"/>
      <c r="K43" s="110"/>
      <c r="L43" s="110"/>
      <c r="M43" s="110"/>
      <c r="N43" s="110"/>
      <c r="O43" s="110"/>
    </row>
    <row r="44" spans="1:15" ht="15.75">
      <c r="A44" s="110"/>
      <c r="B44" s="110"/>
      <c r="C44" s="110"/>
      <c r="D44" s="110"/>
      <c r="E44" s="110"/>
      <c r="F44" s="110"/>
      <c r="G44" s="110"/>
      <c r="H44" s="110"/>
      <c r="I44" s="110"/>
      <c r="J44" s="110"/>
      <c r="K44" s="110"/>
      <c r="L44" s="110"/>
      <c r="M44" s="110"/>
      <c r="N44" s="110"/>
      <c r="O44" s="110"/>
    </row>
    <row r="45" spans="1:15" ht="15.75">
      <c r="A45" s="110"/>
      <c r="B45" s="110"/>
      <c r="C45" s="110"/>
      <c r="D45" s="110"/>
      <c r="E45" s="110"/>
      <c r="F45" s="110"/>
      <c r="G45" s="110"/>
      <c r="H45" s="110"/>
      <c r="I45" s="110"/>
      <c r="J45" s="110"/>
      <c r="K45" s="110"/>
      <c r="L45" s="110"/>
      <c r="M45" s="110"/>
      <c r="N45" s="110"/>
      <c r="O45" s="110"/>
    </row>
    <row r="46" spans="1:15" ht="15.75">
      <c r="A46" s="110"/>
      <c r="B46" s="110"/>
      <c r="C46" s="110"/>
      <c r="D46" s="110"/>
      <c r="E46" s="110"/>
      <c r="F46" s="110"/>
      <c r="G46" s="110"/>
      <c r="H46" s="110"/>
      <c r="I46" s="110"/>
      <c r="J46" s="110"/>
      <c r="K46" s="110"/>
      <c r="L46" s="110"/>
      <c r="M46" s="110"/>
      <c r="N46" s="110"/>
      <c r="O46" s="110"/>
    </row>
    <row r="47" spans="1:15" ht="15.75">
      <c r="A47" s="110"/>
      <c r="B47" s="110"/>
      <c r="C47" s="110"/>
      <c r="D47" s="110"/>
      <c r="E47" s="110"/>
      <c r="F47" s="110"/>
      <c r="G47" s="110"/>
      <c r="H47" s="110"/>
      <c r="I47" s="110"/>
      <c r="J47" s="110"/>
      <c r="K47" s="110"/>
      <c r="L47" s="110"/>
      <c r="M47" s="110"/>
      <c r="N47" s="110"/>
      <c r="O47" s="110"/>
    </row>
    <row r="48" spans="1:15" ht="15.75">
      <c r="A48" s="110"/>
      <c r="B48" s="110"/>
      <c r="C48" s="110"/>
      <c r="D48" s="110"/>
      <c r="E48" s="110"/>
      <c r="F48" s="110"/>
      <c r="G48" s="110"/>
      <c r="H48" s="110"/>
      <c r="I48" s="110"/>
      <c r="J48" s="110"/>
      <c r="K48" s="110"/>
      <c r="L48" s="110"/>
      <c r="M48" s="110"/>
      <c r="N48" s="110"/>
      <c r="O48" s="110"/>
    </row>
    <row r="49" spans="1:15" ht="15.75">
      <c r="A49" s="110"/>
      <c r="B49" s="110"/>
      <c r="C49" s="110"/>
      <c r="D49" s="110"/>
      <c r="E49" s="110"/>
      <c r="F49" s="110"/>
      <c r="G49" s="110"/>
      <c r="H49" s="110"/>
      <c r="I49" s="110"/>
      <c r="J49" s="110"/>
      <c r="K49" s="110"/>
      <c r="L49" s="110"/>
      <c r="M49" s="110"/>
      <c r="N49" s="110"/>
      <c r="O49" s="110"/>
    </row>
    <row r="50" spans="1:15" ht="15.75">
      <c r="A50" s="110"/>
      <c r="B50" s="110"/>
      <c r="C50" s="110"/>
      <c r="D50" s="110"/>
      <c r="E50" s="110"/>
      <c r="F50" s="110"/>
      <c r="G50" s="110"/>
      <c r="H50" s="110"/>
      <c r="I50" s="110"/>
      <c r="J50" s="110"/>
      <c r="K50" s="110"/>
      <c r="L50" s="110"/>
      <c r="M50" s="110"/>
      <c r="N50" s="110"/>
      <c r="O50" s="110"/>
    </row>
    <row r="51" spans="1:15" ht="15.75">
      <c r="A51" s="110"/>
      <c r="B51" s="110"/>
      <c r="C51" s="110"/>
      <c r="D51" s="110"/>
      <c r="E51" s="110"/>
      <c r="F51" s="110"/>
      <c r="G51" s="110"/>
      <c r="H51" s="110"/>
      <c r="I51" s="110"/>
      <c r="J51" s="110"/>
      <c r="K51" s="110"/>
      <c r="L51" s="110"/>
      <c r="M51" s="110"/>
      <c r="N51" s="110"/>
      <c r="O51" s="110"/>
    </row>
    <row r="52" spans="1:15" ht="15.75">
      <c r="A52" s="110"/>
      <c r="B52" s="110"/>
      <c r="C52" s="110"/>
      <c r="D52" s="110"/>
      <c r="E52" s="110"/>
      <c r="F52" s="110"/>
      <c r="G52" s="110"/>
      <c r="H52" s="110"/>
      <c r="I52" s="110"/>
      <c r="J52" s="110"/>
      <c r="K52" s="110"/>
      <c r="L52" s="110"/>
      <c r="M52" s="110"/>
      <c r="N52" s="110"/>
      <c r="O52" s="110"/>
    </row>
    <row r="53" spans="1:15" ht="15.75">
      <c r="A53" s="110"/>
      <c r="B53" s="110"/>
      <c r="C53" s="110"/>
      <c r="D53" s="110"/>
      <c r="E53" s="110"/>
      <c r="F53" s="110"/>
      <c r="G53" s="110"/>
      <c r="H53" s="110"/>
      <c r="I53" s="110"/>
      <c r="J53" s="110"/>
      <c r="K53" s="110"/>
      <c r="L53" s="110"/>
      <c r="M53" s="110"/>
      <c r="N53" s="110"/>
      <c r="O53" s="110"/>
    </row>
    <row r="54" spans="1:15" ht="15.75">
      <c r="A54" s="110"/>
      <c r="B54" s="110"/>
      <c r="C54" s="110"/>
      <c r="D54" s="110"/>
      <c r="E54" s="110"/>
      <c r="F54" s="110"/>
      <c r="G54" s="110"/>
      <c r="H54" s="110"/>
      <c r="I54" s="110"/>
      <c r="J54" s="110"/>
      <c r="K54" s="110"/>
      <c r="L54" s="110"/>
      <c r="M54" s="110"/>
      <c r="N54" s="110"/>
      <c r="O54" s="110"/>
    </row>
  </sheetData>
  <sheetProtection selectLockedCells="1" selectUnlockedCells="1"/>
  <mergeCells count="1">
    <mergeCell ref="A3:K3"/>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K21"/>
  <sheetViews>
    <sheetView workbookViewId="0" topLeftCell="A1">
      <selection activeCell="B15" sqref="B15"/>
    </sheetView>
  </sheetViews>
  <sheetFormatPr defaultColWidth="9.00390625" defaultRowHeight="12.75"/>
  <cols>
    <col min="1" max="1" width="4.125" style="0" customWidth="1"/>
    <col min="2" max="2" width="54.625" style="0" customWidth="1"/>
    <col min="3" max="3" width="4.875" style="0" customWidth="1"/>
    <col min="4" max="4" width="11.75390625" style="0" customWidth="1"/>
    <col min="5" max="5" width="7.00390625" style="0" customWidth="1"/>
    <col min="6" max="6" width="9.625" style="0" customWidth="1"/>
    <col min="7" max="7" width="6.25390625" style="0" customWidth="1"/>
    <col min="8" max="8" width="11.00390625" style="0" customWidth="1"/>
    <col min="9" max="9" width="9.375" style="0" customWidth="1"/>
    <col min="10" max="10" width="10.125" style="0" customWidth="1"/>
    <col min="11" max="11" width="13.625" style="0" customWidth="1"/>
  </cols>
  <sheetData>
    <row r="1" spans="8:10" ht="12.75">
      <c r="H1" t="s">
        <v>309</v>
      </c>
      <c r="J1" t="s">
        <v>252</v>
      </c>
    </row>
    <row r="2" spans="1:11" ht="22.5">
      <c r="A2" s="183" t="s">
        <v>201</v>
      </c>
      <c r="B2" s="183"/>
      <c r="C2" s="183"/>
      <c r="D2" s="183"/>
      <c r="E2" s="183"/>
      <c r="F2" s="183"/>
      <c r="G2" s="183"/>
      <c r="H2" s="183"/>
      <c r="I2" s="183"/>
      <c r="J2" s="183"/>
      <c r="K2" s="5"/>
    </row>
    <row r="3" spans="1:11" ht="15.75">
      <c r="A3" s="5"/>
      <c r="B3" s="5"/>
      <c r="C3" s="5"/>
      <c r="D3" s="5"/>
      <c r="E3" s="5"/>
      <c r="F3" s="5"/>
      <c r="G3" s="5"/>
      <c r="H3" s="5"/>
      <c r="I3" s="5"/>
      <c r="J3" s="5"/>
      <c r="K3" s="5"/>
    </row>
    <row r="4" spans="1:11" ht="63">
      <c r="A4" s="3" t="s">
        <v>226</v>
      </c>
      <c r="B4" s="3" t="s">
        <v>227</v>
      </c>
      <c r="C4" s="3" t="s">
        <v>228</v>
      </c>
      <c r="D4" s="4" t="s">
        <v>229</v>
      </c>
      <c r="E4" s="3" t="s">
        <v>230</v>
      </c>
      <c r="F4" s="4" t="s">
        <v>231</v>
      </c>
      <c r="G4" s="3" t="s">
        <v>232</v>
      </c>
      <c r="H4" s="4" t="s">
        <v>233</v>
      </c>
      <c r="I4" s="4" t="s">
        <v>234</v>
      </c>
      <c r="J4" s="4" t="s">
        <v>235</v>
      </c>
      <c r="K4" s="4" t="s">
        <v>236</v>
      </c>
    </row>
    <row r="5" spans="1:11" ht="63">
      <c r="A5" s="3">
        <v>1</v>
      </c>
      <c r="B5" s="6" t="s">
        <v>156</v>
      </c>
      <c r="C5" s="3" t="s">
        <v>239</v>
      </c>
      <c r="D5" s="3"/>
      <c r="E5" s="8">
        <v>1850</v>
      </c>
      <c r="F5" s="125"/>
      <c r="G5" s="129"/>
      <c r="H5" s="125">
        <f>F5*G5+F5</f>
        <v>0</v>
      </c>
      <c r="I5" s="125">
        <f>E5*F5</f>
        <v>0</v>
      </c>
      <c r="J5" s="125">
        <f>I5*G5+I5</f>
        <v>0</v>
      </c>
      <c r="K5" s="7" t="s">
        <v>243</v>
      </c>
    </row>
    <row r="6" spans="1:11" ht="94.5">
      <c r="A6" s="3">
        <v>2</v>
      </c>
      <c r="B6" s="6" t="s">
        <v>157</v>
      </c>
      <c r="C6" s="3" t="s">
        <v>239</v>
      </c>
      <c r="D6" s="3"/>
      <c r="E6" s="7">
        <v>450</v>
      </c>
      <c r="F6" s="125"/>
      <c r="G6" s="129"/>
      <c r="H6" s="125">
        <f aca="true" t="shared" si="0" ref="H6:H13">F6*G6+F6</f>
        <v>0</v>
      </c>
      <c r="I6" s="125">
        <f aca="true" t="shared" si="1" ref="I6:I13">E6*F6</f>
        <v>0</v>
      </c>
      <c r="J6" s="125">
        <f aca="true" t="shared" si="2" ref="J6:J13">I6*G6+I6</f>
        <v>0</v>
      </c>
      <c r="K6" s="7" t="s">
        <v>243</v>
      </c>
    </row>
    <row r="7" spans="1:11" ht="119.25" customHeight="1">
      <c r="A7" s="3">
        <v>3</v>
      </c>
      <c r="B7" s="6" t="s">
        <v>314</v>
      </c>
      <c r="C7" s="3" t="s">
        <v>239</v>
      </c>
      <c r="D7" s="3"/>
      <c r="E7" s="7">
        <v>680</v>
      </c>
      <c r="F7" s="125"/>
      <c r="G7" s="129"/>
      <c r="H7" s="125">
        <f t="shared" si="0"/>
        <v>0</v>
      </c>
      <c r="I7" s="125">
        <f t="shared" si="1"/>
        <v>0</v>
      </c>
      <c r="J7" s="125">
        <f t="shared" si="2"/>
        <v>0</v>
      </c>
      <c r="K7" s="7" t="s">
        <v>243</v>
      </c>
    </row>
    <row r="8" spans="1:11" ht="78.75">
      <c r="A8" s="3">
        <v>4</v>
      </c>
      <c r="B8" s="6" t="s">
        <v>158</v>
      </c>
      <c r="C8" s="3" t="s">
        <v>239</v>
      </c>
      <c r="D8" s="3"/>
      <c r="E8" s="7">
        <v>9000</v>
      </c>
      <c r="F8" s="125"/>
      <c r="G8" s="129"/>
      <c r="H8" s="125">
        <f t="shared" si="0"/>
        <v>0</v>
      </c>
      <c r="I8" s="125">
        <f t="shared" si="1"/>
        <v>0</v>
      </c>
      <c r="J8" s="125">
        <f t="shared" si="2"/>
        <v>0</v>
      </c>
      <c r="K8" s="7" t="s">
        <v>243</v>
      </c>
    </row>
    <row r="9" spans="1:11" ht="63">
      <c r="A9" s="3">
        <v>5</v>
      </c>
      <c r="B9" s="6" t="s">
        <v>159</v>
      </c>
      <c r="C9" s="3" t="s">
        <v>239</v>
      </c>
      <c r="D9" s="3"/>
      <c r="E9" s="7">
        <v>6500</v>
      </c>
      <c r="F9" s="125"/>
      <c r="G9" s="129"/>
      <c r="H9" s="125">
        <f t="shared" si="0"/>
        <v>0</v>
      </c>
      <c r="I9" s="125">
        <f t="shared" si="1"/>
        <v>0</v>
      </c>
      <c r="J9" s="125">
        <f t="shared" si="2"/>
        <v>0</v>
      </c>
      <c r="K9" s="7" t="s">
        <v>243</v>
      </c>
    </row>
    <row r="10" spans="1:11" ht="94.5">
      <c r="A10" s="3">
        <v>6</v>
      </c>
      <c r="B10" s="6" t="s">
        <v>160</v>
      </c>
      <c r="C10" s="3" t="s">
        <v>239</v>
      </c>
      <c r="D10" s="3"/>
      <c r="E10" s="8">
        <v>4800</v>
      </c>
      <c r="F10" s="125"/>
      <c r="G10" s="129"/>
      <c r="H10" s="125">
        <f t="shared" si="0"/>
        <v>0</v>
      </c>
      <c r="I10" s="125">
        <f t="shared" si="1"/>
        <v>0</v>
      </c>
      <c r="J10" s="125">
        <f t="shared" si="2"/>
        <v>0</v>
      </c>
      <c r="K10" s="7" t="s">
        <v>243</v>
      </c>
    </row>
    <row r="11" spans="1:11" ht="15.75">
      <c r="A11" s="3">
        <v>7</v>
      </c>
      <c r="B11" s="7" t="s">
        <v>161</v>
      </c>
      <c r="C11" s="3" t="s">
        <v>239</v>
      </c>
      <c r="D11" s="3"/>
      <c r="E11" s="8">
        <v>2800</v>
      </c>
      <c r="F11" s="125"/>
      <c r="G11" s="129"/>
      <c r="H11" s="125">
        <f t="shared" si="0"/>
        <v>0</v>
      </c>
      <c r="I11" s="125">
        <f t="shared" si="1"/>
        <v>0</v>
      </c>
      <c r="J11" s="125">
        <f t="shared" si="2"/>
        <v>0</v>
      </c>
      <c r="K11" s="7" t="s">
        <v>243</v>
      </c>
    </row>
    <row r="12" spans="1:11" ht="79.5" customHeight="1">
      <c r="A12" s="3">
        <v>8</v>
      </c>
      <c r="B12" s="6" t="s">
        <v>162</v>
      </c>
      <c r="C12" s="3" t="s">
        <v>239</v>
      </c>
      <c r="D12" s="3"/>
      <c r="E12" s="8">
        <v>23200</v>
      </c>
      <c r="F12" s="125"/>
      <c r="G12" s="129"/>
      <c r="H12" s="125">
        <f t="shared" si="0"/>
        <v>0</v>
      </c>
      <c r="I12" s="125">
        <f t="shared" si="1"/>
        <v>0</v>
      </c>
      <c r="J12" s="125">
        <f t="shared" si="2"/>
        <v>0</v>
      </c>
      <c r="K12" s="7" t="s">
        <v>243</v>
      </c>
    </row>
    <row r="13" spans="1:11" ht="90.75" customHeight="1">
      <c r="A13" s="3">
        <v>9</v>
      </c>
      <c r="B13" s="6" t="s">
        <v>163</v>
      </c>
      <c r="C13" s="3" t="s">
        <v>333</v>
      </c>
      <c r="D13" s="3"/>
      <c r="E13" s="8">
        <v>2</v>
      </c>
      <c r="F13" s="125"/>
      <c r="G13" s="129"/>
      <c r="H13" s="125">
        <f t="shared" si="0"/>
        <v>0</v>
      </c>
      <c r="I13" s="125">
        <f t="shared" si="1"/>
        <v>0</v>
      </c>
      <c r="J13" s="125">
        <f t="shared" si="2"/>
        <v>0</v>
      </c>
      <c r="K13" s="7" t="s">
        <v>243</v>
      </c>
    </row>
    <row r="14" spans="1:11" ht="15.75">
      <c r="A14" s="7"/>
      <c r="B14" s="10" t="s">
        <v>245</v>
      </c>
      <c r="C14" s="10"/>
      <c r="D14" s="10"/>
      <c r="E14" s="10"/>
      <c r="F14" s="127"/>
      <c r="G14" s="127"/>
      <c r="H14" s="127"/>
      <c r="I14" s="127">
        <f>SUM(I5:I13)</f>
        <v>0</v>
      </c>
      <c r="J14" s="154">
        <f>SUM(J5:J13)</f>
        <v>0</v>
      </c>
      <c r="K14" s="11"/>
    </row>
    <row r="15" spans="1:11" ht="15.75">
      <c r="A15" s="12"/>
      <c r="B15" s="12" t="s">
        <v>315</v>
      </c>
      <c r="C15" s="12"/>
      <c r="D15" s="12"/>
      <c r="E15" s="12"/>
      <c r="F15" s="12"/>
      <c r="G15" s="12"/>
      <c r="H15" s="12" t="s">
        <v>40</v>
      </c>
      <c r="I15" s="128">
        <f>J14-I14</f>
        <v>0</v>
      </c>
      <c r="J15" s="12"/>
      <c r="K15" s="5"/>
    </row>
    <row r="16" spans="1:11" ht="15.75">
      <c r="A16" s="12"/>
      <c r="B16" s="124" t="s">
        <v>216</v>
      </c>
      <c r="C16" s="12"/>
      <c r="D16" s="12"/>
      <c r="E16" s="12"/>
      <c r="F16" s="12"/>
      <c r="G16" s="12"/>
      <c r="H16" s="12"/>
      <c r="I16" s="12"/>
      <c r="J16" s="12"/>
      <c r="K16" s="5"/>
    </row>
    <row r="17" spans="1:11" ht="15.75">
      <c r="A17" s="12"/>
      <c r="B17" s="12"/>
      <c r="C17" s="12"/>
      <c r="D17" s="12"/>
      <c r="E17" s="12"/>
      <c r="F17" s="12"/>
      <c r="G17" s="12"/>
      <c r="H17" s="12"/>
      <c r="I17" s="12"/>
      <c r="J17" s="12"/>
      <c r="K17" s="5"/>
    </row>
    <row r="18" spans="1:11" ht="15.75">
      <c r="A18" s="12"/>
      <c r="B18" s="12"/>
      <c r="C18" s="12"/>
      <c r="D18" s="12"/>
      <c r="E18" s="12"/>
      <c r="F18" s="12"/>
      <c r="G18" s="12"/>
      <c r="H18" s="12"/>
      <c r="I18" s="12"/>
      <c r="J18" s="12"/>
      <c r="K18" s="5"/>
    </row>
    <row r="19" spans="1:11" ht="15.75">
      <c r="A19" s="12"/>
      <c r="B19" s="12"/>
      <c r="C19" s="12"/>
      <c r="D19" s="12"/>
      <c r="E19" s="12"/>
      <c r="F19" s="12"/>
      <c r="G19" s="12"/>
      <c r="H19" s="12"/>
      <c r="I19" s="12"/>
      <c r="J19" s="12"/>
      <c r="K19" s="5"/>
    </row>
    <row r="20" spans="1:11" ht="15.75">
      <c r="A20" s="12"/>
      <c r="B20" s="12"/>
      <c r="C20" s="12"/>
      <c r="D20" s="12"/>
      <c r="E20" s="12"/>
      <c r="F20" s="12"/>
      <c r="G20" s="12"/>
      <c r="H20" s="12"/>
      <c r="I20" s="12"/>
      <c r="J20" s="12"/>
      <c r="K20" s="5"/>
    </row>
    <row r="21" spans="1:10" ht="12.75">
      <c r="A21" s="35"/>
      <c r="B21" s="35"/>
      <c r="C21" s="35"/>
      <c r="D21" s="35"/>
      <c r="E21" s="35"/>
      <c r="F21" s="35"/>
      <c r="G21" s="35"/>
      <c r="H21" s="35"/>
      <c r="I21" s="35"/>
      <c r="J21" s="35"/>
    </row>
  </sheetData>
  <sheetProtection selectLockedCells="1" selectUnlockedCells="1"/>
  <mergeCells count="1">
    <mergeCell ref="A2:J2"/>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2:Q142"/>
  <sheetViews>
    <sheetView workbookViewId="0" topLeftCell="A1">
      <selection activeCell="G9" sqref="G9"/>
    </sheetView>
  </sheetViews>
  <sheetFormatPr defaultColWidth="9.00390625" defaultRowHeight="12.75"/>
  <cols>
    <col min="1" max="1" width="3.625" style="0" customWidth="1"/>
    <col min="2" max="2" width="47.25390625" style="0" customWidth="1"/>
    <col min="3" max="3" width="5.625" style="0" customWidth="1"/>
    <col min="4" max="4" width="11.75390625" style="0" customWidth="1"/>
    <col min="6" max="6" width="10.875" style="0" customWidth="1"/>
    <col min="7" max="7" width="5.875" style="0" customWidth="1"/>
    <col min="8" max="8" width="11.875" style="0" customWidth="1"/>
    <col min="9" max="9" width="11.25390625" style="0" customWidth="1"/>
    <col min="10" max="10" width="10.25390625" style="0" customWidth="1"/>
    <col min="11" max="11" width="13.75390625" style="0" customWidth="1"/>
  </cols>
  <sheetData>
    <row r="2" spans="1:13" ht="15.75">
      <c r="A2" s="5"/>
      <c r="B2" s="5"/>
      <c r="C2" s="5"/>
      <c r="D2" s="5"/>
      <c r="E2" s="5"/>
      <c r="F2" s="5"/>
      <c r="G2" s="5"/>
      <c r="H2" s="5"/>
      <c r="I2" s="5" t="s">
        <v>310</v>
      </c>
      <c r="K2" s="5" t="s">
        <v>252</v>
      </c>
      <c r="L2" s="5"/>
      <c r="M2" s="5"/>
    </row>
    <row r="3" spans="1:13" ht="22.5">
      <c r="A3" s="183" t="s">
        <v>202</v>
      </c>
      <c r="B3" s="183"/>
      <c r="C3" s="183"/>
      <c r="D3" s="183"/>
      <c r="E3" s="183"/>
      <c r="F3" s="183"/>
      <c r="G3" s="183"/>
      <c r="H3" s="183"/>
      <c r="I3" s="183"/>
      <c r="J3" s="183"/>
      <c r="K3" s="5"/>
      <c r="L3" s="5"/>
      <c r="M3" s="5"/>
    </row>
    <row r="4" spans="1:13" ht="57.75" customHeight="1">
      <c r="A4" s="3" t="s">
        <v>226</v>
      </c>
      <c r="B4" s="3" t="s">
        <v>227</v>
      </c>
      <c r="C4" s="3" t="s">
        <v>228</v>
      </c>
      <c r="D4" s="4" t="s">
        <v>229</v>
      </c>
      <c r="E4" s="3" t="s">
        <v>230</v>
      </c>
      <c r="F4" s="4" t="s">
        <v>231</v>
      </c>
      <c r="G4" s="3" t="s">
        <v>232</v>
      </c>
      <c r="H4" s="4" t="s">
        <v>233</v>
      </c>
      <c r="I4" s="4" t="s">
        <v>234</v>
      </c>
      <c r="J4" s="4" t="s">
        <v>235</v>
      </c>
      <c r="K4" s="4" t="s">
        <v>236</v>
      </c>
      <c r="L4" s="5"/>
      <c r="M4" s="5"/>
    </row>
    <row r="5" spans="1:13" ht="47.25">
      <c r="A5" s="3">
        <v>1</v>
      </c>
      <c r="B5" s="6" t="s">
        <v>164</v>
      </c>
      <c r="C5" s="3" t="s">
        <v>239</v>
      </c>
      <c r="D5" s="3"/>
      <c r="E5" s="8">
        <v>17</v>
      </c>
      <c r="F5" s="125"/>
      <c r="G5" s="129"/>
      <c r="H5" s="125">
        <f>F5*G5+F5</f>
        <v>0</v>
      </c>
      <c r="I5" s="125">
        <f>E5*F5</f>
        <v>0</v>
      </c>
      <c r="J5" s="125">
        <f>I5*G5+I5</f>
        <v>0</v>
      </c>
      <c r="K5" s="7" t="s">
        <v>106</v>
      </c>
      <c r="L5" s="5"/>
      <c r="M5" s="5"/>
    </row>
    <row r="6" spans="1:13" ht="31.5">
      <c r="A6" s="3">
        <v>2</v>
      </c>
      <c r="B6" s="6" t="s">
        <v>165</v>
      </c>
      <c r="C6" s="3" t="s">
        <v>239</v>
      </c>
      <c r="D6" s="3"/>
      <c r="E6" s="8">
        <v>10</v>
      </c>
      <c r="F6" s="125"/>
      <c r="G6" s="129"/>
      <c r="H6" s="125">
        <f aca="true" t="shared" si="0" ref="H6:H13">F6*G6+F6</f>
        <v>0</v>
      </c>
      <c r="I6" s="125">
        <f aca="true" t="shared" si="1" ref="I6:I13">E6*F6</f>
        <v>0</v>
      </c>
      <c r="J6" s="125">
        <f aca="true" t="shared" si="2" ref="J6:J13">I6*G6+I6</f>
        <v>0</v>
      </c>
      <c r="K6" s="7" t="s">
        <v>243</v>
      </c>
      <c r="L6" s="5"/>
      <c r="M6" s="5"/>
    </row>
    <row r="7" spans="1:13" ht="35.25" customHeight="1">
      <c r="A7" s="3">
        <v>3</v>
      </c>
      <c r="B7" s="6" t="s">
        <v>166</v>
      </c>
      <c r="C7" s="3" t="s">
        <v>239</v>
      </c>
      <c r="D7" s="3"/>
      <c r="E7" s="8">
        <v>7</v>
      </c>
      <c r="F7" s="125"/>
      <c r="G7" s="129"/>
      <c r="H7" s="125">
        <f t="shared" si="0"/>
        <v>0</v>
      </c>
      <c r="I7" s="125">
        <f t="shared" si="1"/>
        <v>0</v>
      </c>
      <c r="J7" s="125">
        <f t="shared" si="2"/>
        <v>0</v>
      </c>
      <c r="K7" s="7" t="s">
        <v>243</v>
      </c>
      <c r="L7" s="5"/>
      <c r="M7" s="5"/>
    </row>
    <row r="8" spans="1:13" ht="31.5">
      <c r="A8" s="3">
        <v>4</v>
      </c>
      <c r="B8" s="6" t="s">
        <v>167</v>
      </c>
      <c r="C8" s="3" t="s">
        <v>239</v>
      </c>
      <c r="D8" s="3"/>
      <c r="E8" s="8">
        <v>7</v>
      </c>
      <c r="F8" s="125"/>
      <c r="G8" s="129"/>
      <c r="H8" s="125">
        <f t="shared" si="0"/>
        <v>0</v>
      </c>
      <c r="I8" s="125">
        <f t="shared" si="1"/>
        <v>0</v>
      </c>
      <c r="J8" s="125">
        <f t="shared" si="2"/>
        <v>0</v>
      </c>
      <c r="K8" s="7" t="s">
        <v>106</v>
      </c>
      <c r="L8" s="5"/>
      <c r="M8" s="5"/>
    </row>
    <row r="9" spans="1:13" ht="201.75" customHeight="1">
      <c r="A9" s="3">
        <v>5</v>
      </c>
      <c r="B9" s="6" t="s">
        <v>8</v>
      </c>
      <c r="C9" s="3" t="s">
        <v>239</v>
      </c>
      <c r="D9" s="3"/>
      <c r="E9" s="8">
        <v>2000</v>
      </c>
      <c r="F9" s="125"/>
      <c r="G9" s="129"/>
      <c r="H9" s="125">
        <f t="shared" si="0"/>
        <v>0</v>
      </c>
      <c r="I9" s="125">
        <f t="shared" si="1"/>
        <v>0</v>
      </c>
      <c r="J9" s="125">
        <f t="shared" si="2"/>
        <v>0</v>
      </c>
      <c r="K9" s="7" t="s">
        <v>243</v>
      </c>
      <c r="L9" s="5"/>
      <c r="M9" s="5"/>
    </row>
    <row r="10" spans="1:13" ht="32.25" customHeight="1">
      <c r="A10" s="3" t="s">
        <v>374</v>
      </c>
      <c r="B10" s="6" t="s">
        <v>73</v>
      </c>
      <c r="C10" s="3" t="s">
        <v>174</v>
      </c>
      <c r="D10" s="3"/>
      <c r="E10" s="8">
        <v>1</v>
      </c>
      <c r="F10" s="125"/>
      <c r="G10" s="129"/>
      <c r="H10" s="125">
        <f t="shared" si="0"/>
        <v>0</v>
      </c>
      <c r="I10" s="125">
        <f t="shared" si="1"/>
        <v>0</v>
      </c>
      <c r="J10" s="125">
        <f t="shared" si="2"/>
        <v>0</v>
      </c>
      <c r="K10" s="7" t="s">
        <v>106</v>
      </c>
      <c r="L10" s="5"/>
      <c r="M10" s="5"/>
    </row>
    <row r="11" spans="1:13" ht="32.25" customHeight="1">
      <c r="A11" s="3" t="s">
        <v>375</v>
      </c>
      <c r="B11" s="6" t="s">
        <v>167</v>
      </c>
      <c r="C11" s="3" t="s">
        <v>174</v>
      </c>
      <c r="D11" s="3"/>
      <c r="E11" s="8">
        <v>1</v>
      </c>
      <c r="F11" s="125"/>
      <c r="G11" s="129"/>
      <c r="H11" s="125"/>
      <c r="I11" s="125">
        <f t="shared" si="1"/>
        <v>0</v>
      </c>
      <c r="J11" s="125">
        <f t="shared" si="2"/>
        <v>0</v>
      </c>
      <c r="K11" s="7" t="s">
        <v>106</v>
      </c>
      <c r="L11" s="5"/>
      <c r="M11" s="5"/>
    </row>
    <row r="12" spans="1:13" ht="32.25" customHeight="1">
      <c r="A12" s="3" t="s">
        <v>376</v>
      </c>
      <c r="B12" s="6" t="s">
        <v>74</v>
      </c>
      <c r="C12" s="3" t="s">
        <v>174</v>
      </c>
      <c r="D12" s="3"/>
      <c r="E12" s="8">
        <v>3</v>
      </c>
      <c r="F12" s="125"/>
      <c r="G12" s="129"/>
      <c r="H12" s="125"/>
      <c r="I12" s="125">
        <f t="shared" si="1"/>
        <v>0</v>
      </c>
      <c r="J12" s="125">
        <f t="shared" si="2"/>
        <v>0</v>
      </c>
      <c r="K12" s="7" t="s">
        <v>106</v>
      </c>
      <c r="L12" s="5"/>
      <c r="M12" s="5"/>
    </row>
    <row r="13" spans="1:13" ht="33" customHeight="1">
      <c r="A13" s="3" t="s">
        <v>377</v>
      </c>
      <c r="B13" s="6" t="s">
        <v>75</v>
      </c>
      <c r="C13" s="3" t="s">
        <v>174</v>
      </c>
      <c r="D13" s="3"/>
      <c r="E13" s="8">
        <v>1</v>
      </c>
      <c r="F13" s="125"/>
      <c r="G13" s="129"/>
      <c r="H13" s="125">
        <f t="shared" si="0"/>
        <v>0</v>
      </c>
      <c r="I13" s="125">
        <f t="shared" si="1"/>
        <v>0</v>
      </c>
      <c r="J13" s="125">
        <f t="shared" si="2"/>
        <v>0</v>
      </c>
      <c r="K13" s="7" t="s">
        <v>106</v>
      </c>
      <c r="L13" s="5"/>
      <c r="M13" s="5"/>
    </row>
    <row r="14" spans="1:13" ht="15.75">
      <c r="A14" s="7"/>
      <c r="B14" s="10" t="s">
        <v>245</v>
      </c>
      <c r="C14" s="10"/>
      <c r="D14" s="10"/>
      <c r="E14" s="10"/>
      <c r="F14" s="127"/>
      <c r="G14" s="127"/>
      <c r="H14" s="127"/>
      <c r="I14" s="127">
        <f>SUM(I5:I13)</f>
        <v>0</v>
      </c>
      <c r="J14" s="127">
        <f>SUM(J5:J13)</f>
        <v>0</v>
      </c>
      <c r="K14" s="11"/>
      <c r="L14" s="5"/>
      <c r="M14" s="5"/>
    </row>
    <row r="15" spans="1:13" ht="15.75">
      <c r="A15" s="12"/>
      <c r="B15" s="12" t="s">
        <v>378</v>
      </c>
      <c r="C15" s="12"/>
      <c r="D15" s="12"/>
      <c r="E15" s="12"/>
      <c r="F15" s="12"/>
      <c r="G15" s="12"/>
      <c r="H15" s="12" t="s">
        <v>40</v>
      </c>
      <c r="I15" s="90">
        <f>J14-I14</f>
        <v>0</v>
      </c>
      <c r="J15" s="12"/>
      <c r="K15" s="5"/>
      <c r="L15" s="5"/>
      <c r="M15" s="5"/>
    </row>
    <row r="16" spans="1:13" ht="15.75">
      <c r="A16" s="12"/>
      <c r="B16" s="12"/>
      <c r="C16" s="12"/>
      <c r="D16" s="12"/>
      <c r="E16" s="12"/>
      <c r="F16" s="12"/>
      <c r="G16" s="12"/>
      <c r="H16" s="12"/>
      <c r="I16" s="12"/>
      <c r="J16" s="12"/>
      <c r="K16" s="5"/>
      <c r="L16" s="5"/>
      <c r="M16" s="5"/>
    </row>
    <row r="17" spans="1:13" ht="15.75">
      <c r="A17" s="12"/>
      <c r="B17" s="12"/>
      <c r="C17" s="12"/>
      <c r="D17" s="12"/>
      <c r="E17" s="12"/>
      <c r="F17" s="12"/>
      <c r="G17" s="12"/>
      <c r="H17" s="12"/>
      <c r="I17" s="12"/>
      <c r="J17" s="12"/>
      <c r="K17" s="5"/>
      <c r="L17" s="5"/>
      <c r="M17" s="5"/>
    </row>
    <row r="18" spans="1:13" ht="15.75">
      <c r="A18" s="12"/>
      <c r="B18" s="12"/>
      <c r="C18" s="12"/>
      <c r="D18" s="12"/>
      <c r="E18" s="12"/>
      <c r="F18" s="12"/>
      <c r="G18" s="12"/>
      <c r="H18" s="12"/>
      <c r="I18" s="12"/>
      <c r="J18" s="12"/>
      <c r="K18" s="5"/>
      <c r="L18" s="5"/>
      <c r="M18" s="5"/>
    </row>
    <row r="19" spans="1:13" ht="15.75">
      <c r="A19" s="12"/>
      <c r="B19" s="12"/>
      <c r="C19" s="12"/>
      <c r="D19" s="12"/>
      <c r="E19" s="12"/>
      <c r="F19" s="12"/>
      <c r="G19" s="12"/>
      <c r="H19" s="12"/>
      <c r="I19" s="12"/>
      <c r="J19" s="12"/>
      <c r="K19" s="5"/>
      <c r="L19" s="5"/>
      <c r="M19" s="5"/>
    </row>
    <row r="20" spans="1:13" ht="15.75">
      <c r="A20" s="12"/>
      <c r="B20" s="12"/>
      <c r="C20" s="12"/>
      <c r="D20" s="12"/>
      <c r="E20" s="12"/>
      <c r="F20" s="12"/>
      <c r="G20" s="12"/>
      <c r="H20" s="12"/>
      <c r="I20" s="12"/>
      <c r="J20" s="12"/>
      <c r="K20" s="5"/>
      <c r="L20" s="5"/>
      <c r="M20" s="5"/>
    </row>
    <row r="21" spans="1:13" ht="15.75">
      <c r="A21" s="12"/>
      <c r="B21" s="12"/>
      <c r="C21" s="12"/>
      <c r="D21" s="12"/>
      <c r="E21" s="12"/>
      <c r="F21" s="12"/>
      <c r="G21" s="12"/>
      <c r="H21" s="12"/>
      <c r="I21" s="12"/>
      <c r="J21" s="12"/>
      <c r="K21" s="5"/>
      <c r="L21" s="5"/>
      <c r="M21" s="5"/>
    </row>
    <row r="22" spans="1:13" ht="15.75">
      <c r="A22" s="5"/>
      <c r="B22" s="5"/>
      <c r="C22" s="5"/>
      <c r="D22" s="5"/>
      <c r="E22" s="5"/>
      <c r="F22" s="5"/>
      <c r="G22" s="5"/>
      <c r="H22" s="5"/>
      <c r="I22" s="5"/>
      <c r="J22" s="5"/>
      <c r="K22" s="5"/>
      <c r="L22" s="5"/>
      <c r="M22" s="5"/>
    </row>
    <row r="23" spans="1:13" ht="15.75">
      <c r="A23" s="5"/>
      <c r="B23" s="5"/>
      <c r="C23" s="5"/>
      <c r="D23" s="5"/>
      <c r="E23" s="5"/>
      <c r="F23" s="5"/>
      <c r="G23" s="5"/>
      <c r="H23" s="5"/>
      <c r="I23" s="5"/>
      <c r="J23" s="5"/>
      <c r="K23" s="5"/>
      <c r="L23" s="5"/>
      <c r="M23" s="5"/>
    </row>
    <row r="24" spans="1:13" ht="15.75">
      <c r="A24" s="5"/>
      <c r="B24" s="5"/>
      <c r="C24" s="5"/>
      <c r="D24" s="5"/>
      <c r="E24" s="5"/>
      <c r="F24" s="5"/>
      <c r="G24" s="5"/>
      <c r="H24" s="5"/>
      <c r="I24" s="5"/>
      <c r="J24" s="5"/>
      <c r="K24" s="5"/>
      <c r="L24" s="5"/>
      <c r="M24" s="5"/>
    </row>
    <row r="25" spans="1:17" ht="15.75">
      <c r="A25" s="12"/>
      <c r="B25" s="12"/>
      <c r="C25" s="12"/>
      <c r="D25" s="12"/>
      <c r="E25" s="12"/>
      <c r="F25" s="12"/>
      <c r="G25" s="12"/>
      <c r="H25" s="12"/>
      <c r="I25" s="12"/>
      <c r="J25" s="12"/>
      <c r="K25" s="12"/>
      <c r="L25" s="12"/>
      <c r="M25" s="12"/>
      <c r="N25" s="35"/>
      <c r="O25" s="35"/>
      <c r="P25" s="35"/>
      <c r="Q25" s="35"/>
    </row>
    <row r="26" spans="1:17" ht="15.75">
      <c r="A26" s="12"/>
      <c r="B26" s="12"/>
      <c r="C26" s="12"/>
      <c r="D26" s="12"/>
      <c r="E26" s="12"/>
      <c r="F26" s="12"/>
      <c r="G26" s="12"/>
      <c r="H26" s="12"/>
      <c r="I26" s="12"/>
      <c r="J26" s="12"/>
      <c r="K26" s="12"/>
      <c r="L26" s="12"/>
      <c r="M26" s="12"/>
      <c r="N26" s="35"/>
      <c r="O26" s="35"/>
      <c r="P26" s="35"/>
      <c r="Q26" s="35"/>
    </row>
    <row r="27" spans="1:17" ht="15.75">
      <c r="A27" s="12"/>
      <c r="B27" s="12"/>
      <c r="C27" s="12"/>
      <c r="D27" s="12"/>
      <c r="E27" s="12"/>
      <c r="F27" s="12"/>
      <c r="G27" s="12"/>
      <c r="H27" s="12"/>
      <c r="I27" s="12"/>
      <c r="J27" s="12"/>
      <c r="K27" s="12"/>
      <c r="L27" s="12"/>
      <c r="M27" s="12"/>
      <c r="N27" s="35"/>
      <c r="O27" s="35"/>
      <c r="P27" s="35"/>
      <c r="Q27" s="35"/>
    </row>
    <row r="28" spans="1:17" ht="15.75">
      <c r="A28" s="12"/>
      <c r="B28" s="12"/>
      <c r="C28" s="12"/>
      <c r="D28" s="12"/>
      <c r="E28" s="12"/>
      <c r="F28" s="12"/>
      <c r="G28" s="12"/>
      <c r="H28" s="12"/>
      <c r="I28" s="12"/>
      <c r="J28" s="12"/>
      <c r="K28" s="12"/>
      <c r="L28" s="12"/>
      <c r="M28" s="12"/>
      <c r="N28" s="35"/>
      <c r="O28" s="35"/>
      <c r="P28" s="35"/>
      <c r="Q28" s="35"/>
    </row>
    <row r="29" spans="1:17" ht="15.75">
      <c r="A29" s="12"/>
      <c r="B29" s="12"/>
      <c r="C29" s="12"/>
      <c r="D29" s="12"/>
      <c r="E29" s="12"/>
      <c r="F29" s="12"/>
      <c r="G29" s="12"/>
      <c r="H29" s="12"/>
      <c r="I29" s="12"/>
      <c r="J29" s="12"/>
      <c r="K29" s="12"/>
      <c r="L29" s="12"/>
      <c r="M29" s="12"/>
      <c r="N29" s="35"/>
      <c r="O29" s="35"/>
      <c r="P29" s="35"/>
      <c r="Q29" s="35"/>
    </row>
    <row r="30" spans="1:17" ht="15.75">
      <c r="A30" s="12"/>
      <c r="B30" s="12"/>
      <c r="C30" s="12"/>
      <c r="D30" s="12"/>
      <c r="E30" s="12"/>
      <c r="F30" s="12"/>
      <c r="G30" s="12"/>
      <c r="H30" s="12"/>
      <c r="I30" s="12"/>
      <c r="J30" s="12"/>
      <c r="K30" s="12"/>
      <c r="L30" s="12"/>
      <c r="M30" s="12"/>
      <c r="N30" s="35"/>
      <c r="O30" s="35"/>
      <c r="P30" s="35"/>
      <c r="Q30" s="35"/>
    </row>
    <row r="31" spans="1:17" ht="15.75">
      <c r="A31" s="12"/>
      <c r="B31" s="12"/>
      <c r="C31" s="12"/>
      <c r="D31" s="12"/>
      <c r="E31" s="12"/>
      <c r="F31" s="12"/>
      <c r="G31" s="12"/>
      <c r="H31" s="12"/>
      <c r="I31" s="12"/>
      <c r="J31" s="12"/>
      <c r="K31" s="12"/>
      <c r="L31" s="12"/>
      <c r="M31" s="12"/>
      <c r="N31" s="35"/>
      <c r="O31" s="35"/>
      <c r="P31" s="35"/>
      <c r="Q31" s="35"/>
    </row>
    <row r="32" spans="1:17" ht="15.75">
      <c r="A32" s="12"/>
      <c r="B32" s="12"/>
      <c r="C32" s="12"/>
      <c r="D32" s="12"/>
      <c r="E32" s="12"/>
      <c r="F32" s="12"/>
      <c r="G32" s="12"/>
      <c r="H32" s="12"/>
      <c r="I32" s="12"/>
      <c r="J32" s="12"/>
      <c r="K32" s="12"/>
      <c r="L32" s="12"/>
      <c r="M32" s="12"/>
      <c r="N32" s="35"/>
      <c r="O32" s="35"/>
      <c r="P32" s="35"/>
      <c r="Q32" s="35"/>
    </row>
    <row r="33" spans="1:17" ht="15.75">
      <c r="A33" s="12"/>
      <c r="B33" s="12"/>
      <c r="C33" s="12"/>
      <c r="D33" s="12"/>
      <c r="E33" s="12"/>
      <c r="F33" s="12"/>
      <c r="G33" s="12"/>
      <c r="H33" s="12"/>
      <c r="I33" s="12"/>
      <c r="J33" s="12"/>
      <c r="K33" s="12"/>
      <c r="L33" s="12"/>
      <c r="M33" s="12"/>
      <c r="N33" s="35"/>
      <c r="O33" s="35"/>
      <c r="P33" s="35"/>
      <c r="Q33" s="35"/>
    </row>
    <row r="34" spans="1:17" ht="15.75">
      <c r="A34" s="12"/>
      <c r="B34" s="12"/>
      <c r="C34" s="12"/>
      <c r="D34" s="12"/>
      <c r="E34" s="12"/>
      <c r="F34" s="12"/>
      <c r="G34" s="12"/>
      <c r="H34" s="12"/>
      <c r="I34" s="12"/>
      <c r="J34" s="12"/>
      <c r="K34" s="12"/>
      <c r="L34" s="12"/>
      <c r="M34" s="12"/>
      <c r="N34" s="35"/>
      <c r="O34" s="35"/>
      <c r="P34" s="35"/>
      <c r="Q34" s="35"/>
    </row>
    <row r="35" spans="1:17" ht="15.75">
      <c r="A35" s="12"/>
      <c r="B35" s="12"/>
      <c r="C35" s="12"/>
      <c r="D35" s="12"/>
      <c r="E35" s="12"/>
      <c r="F35" s="12"/>
      <c r="G35" s="12"/>
      <c r="H35" s="12"/>
      <c r="I35" s="12"/>
      <c r="J35" s="12"/>
      <c r="K35" s="12"/>
      <c r="L35" s="12"/>
      <c r="M35" s="12"/>
      <c r="N35" s="35"/>
      <c r="O35" s="35"/>
      <c r="P35" s="35"/>
      <c r="Q35" s="35"/>
    </row>
    <row r="36" spans="1:17" ht="15.75">
      <c r="A36" s="12"/>
      <c r="B36" s="12"/>
      <c r="C36" s="12"/>
      <c r="D36" s="12"/>
      <c r="E36" s="12"/>
      <c r="F36" s="12"/>
      <c r="G36" s="12"/>
      <c r="H36" s="12"/>
      <c r="I36" s="12"/>
      <c r="J36" s="12"/>
      <c r="K36" s="12"/>
      <c r="L36" s="12"/>
      <c r="M36" s="12"/>
      <c r="N36" s="35"/>
      <c r="O36" s="35"/>
      <c r="P36" s="35"/>
      <c r="Q36" s="35"/>
    </row>
    <row r="37" spans="1:17" ht="15.75">
      <c r="A37" s="12"/>
      <c r="B37" s="12"/>
      <c r="C37" s="12"/>
      <c r="D37" s="12"/>
      <c r="E37" s="12"/>
      <c r="F37" s="12"/>
      <c r="G37" s="12"/>
      <c r="H37" s="12"/>
      <c r="I37" s="12"/>
      <c r="J37" s="12"/>
      <c r="K37" s="12"/>
      <c r="L37" s="12"/>
      <c r="M37" s="12"/>
      <c r="N37" s="35"/>
      <c r="O37" s="35"/>
      <c r="P37" s="35"/>
      <c r="Q37" s="35"/>
    </row>
    <row r="38" spans="1:17" ht="15.75">
      <c r="A38" s="12"/>
      <c r="B38" s="12"/>
      <c r="C38" s="12"/>
      <c r="D38" s="12"/>
      <c r="E38" s="12"/>
      <c r="F38" s="12"/>
      <c r="G38" s="12"/>
      <c r="H38" s="12"/>
      <c r="I38" s="12"/>
      <c r="J38" s="12"/>
      <c r="K38" s="12"/>
      <c r="L38" s="12"/>
      <c r="M38" s="12"/>
      <c r="N38" s="35"/>
      <c r="O38" s="35"/>
      <c r="P38" s="35"/>
      <c r="Q38" s="35"/>
    </row>
    <row r="39" spans="1:17" ht="15.75">
      <c r="A39" s="12"/>
      <c r="B39" s="12"/>
      <c r="C39" s="12"/>
      <c r="D39" s="12"/>
      <c r="E39" s="12"/>
      <c r="F39" s="12"/>
      <c r="G39" s="12"/>
      <c r="H39" s="12"/>
      <c r="I39" s="12"/>
      <c r="J39" s="12"/>
      <c r="K39" s="12"/>
      <c r="L39" s="12"/>
      <c r="M39" s="12"/>
      <c r="N39" s="35"/>
      <c r="O39" s="35"/>
      <c r="P39" s="35"/>
      <c r="Q39" s="35"/>
    </row>
    <row r="40" spans="1:17" ht="15.75">
      <c r="A40" s="12"/>
      <c r="B40" s="12"/>
      <c r="C40" s="12"/>
      <c r="D40" s="12"/>
      <c r="E40" s="12"/>
      <c r="F40" s="12"/>
      <c r="G40" s="12"/>
      <c r="H40" s="12"/>
      <c r="I40" s="12"/>
      <c r="J40" s="12"/>
      <c r="K40" s="12"/>
      <c r="L40" s="12"/>
      <c r="M40" s="12"/>
      <c r="N40" s="35"/>
      <c r="O40" s="35"/>
      <c r="P40" s="35"/>
      <c r="Q40" s="35"/>
    </row>
    <row r="41" spans="1:17" ht="15.75">
      <c r="A41" s="12"/>
      <c r="B41" s="12"/>
      <c r="C41" s="12"/>
      <c r="D41" s="12"/>
      <c r="E41" s="12"/>
      <c r="F41" s="12"/>
      <c r="G41" s="12"/>
      <c r="H41" s="12"/>
      <c r="I41" s="12"/>
      <c r="J41" s="12"/>
      <c r="K41" s="12"/>
      <c r="L41" s="12"/>
      <c r="M41" s="12"/>
      <c r="N41" s="35"/>
      <c r="O41" s="35"/>
      <c r="P41" s="35"/>
      <c r="Q41" s="35"/>
    </row>
    <row r="42" spans="1:17" ht="15.75">
      <c r="A42" s="12"/>
      <c r="B42" s="12"/>
      <c r="C42" s="12"/>
      <c r="D42" s="12"/>
      <c r="E42" s="12"/>
      <c r="F42" s="12"/>
      <c r="G42" s="12"/>
      <c r="H42" s="12"/>
      <c r="I42" s="12"/>
      <c r="J42" s="12"/>
      <c r="K42" s="12"/>
      <c r="L42" s="12"/>
      <c r="M42" s="12"/>
      <c r="N42" s="35"/>
      <c r="O42" s="35"/>
      <c r="P42" s="35"/>
      <c r="Q42" s="35"/>
    </row>
    <row r="43" spans="1:17" ht="15.75">
      <c r="A43" s="12"/>
      <c r="B43" s="12"/>
      <c r="C43" s="12"/>
      <c r="D43" s="12"/>
      <c r="E43" s="12"/>
      <c r="F43" s="12"/>
      <c r="G43" s="12"/>
      <c r="H43" s="12"/>
      <c r="I43" s="12"/>
      <c r="J43" s="12"/>
      <c r="K43" s="12"/>
      <c r="L43" s="12"/>
      <c r="M43" s="12"/>
      <c r="N43" s="35"/>
      <c r="O43" s="35"/>
      <c r="P43" s="35"/>
      <c r="Q43" s="35"/>
    </row>
    <row r="44" spans="1:17" ht="15.75">
      <c r="A44" s="12"/>
      <c r="B44" s="12"/>
      <c r="C44" s="12"/>
      <c r="D44" s="12"/>
      <c r="E44" s="12"/>
      <c r="F44" s="12"/>
      <c r="G44" s="12"/>
      <c r="H44" s="12"/>
      <c r="I44" s="12"/>
      <c r="J44" s="12"/>
      <c r="K44" s="12"/>
      <c r="L44" s="12"/>
      <c r="M44" s="12"/>
      <c r="N44" s="35"/>
      <c r="O44" s="35"/>
      <c r="P44" s="35"/>
      <c r="Q44" s="35"/>
    </row>
    <row r="45" spans="1:17" ht="15.75">
      <c r="A45" s="12"/>
      <c r="B45" s="12"/>
      <c r="C45" s="12"/>
      <c r="D45" s="12"/>
      <c r="E45" s="12"/>
      <c r="F45" s="12"/>
      <c r="G45" s="12"/>
      <c r="H45" s="12"/>
      <c r="I45" s="12"/>
      <c r="J45" s="12"/>
      <c r="K45" s="12"/>
      <c r="L45" s="12"/>
      <c r="M45" s="12"/>
      <c r="N45" s="35"/>
      <c r="O45" s="35"/>
      <c r="P45" s="35"/>
      <c r="Q45" s="35"/>
    </row>
    <row r="46" spans="1:17" ht="15.75">
      <c r="A46" s="12"/>
      <c r="B46" s="12"/>
      <c r="C46" s="12"/>
      <c r="D46" s="12"/>
      <c r="E46" s="12"/>
      <c r="F46" s="12"/>
      <c r="G46" s="12"/>
      <c r="H46" s="12"/>
      <c r="I46" s="12"/>
      <c r="J46" s="12"/>
      <c r="K46" s="12"/>
      <c r="L46" s="12"/>
      <c r="M46" s="12"/>
      <c r="N46" s="35"/>
      <c r="O46" s="35"/>
      <c r="P46" s="35"/>
      <c r="Q46" s="35"/>
    </row>
    <row r="47" spans="1:17" ht="15.75">
      <c r="A47" s="12"/>
      <c r="B47" s="12"/>
      <c r="C47" s="12"/>
      <c r="D47" s="12"/>
      <c r="E47" s="12"/>
      <c r="F47" s="12"/>
      <c r="G47" s="12"/>
      <c r="H47" s="12"/>
      <c r="I47" s="12"/>
      <c r="J47" s="12"/>
      <c r="K47" s="12"/>
      <c r="L47" s="12"/>
      <c r="M47" s="12"/>
      <c r="N47" s="35"/>
      <c r="O47" s="35"/>
      <c r="P47" s="35"/>
      <c r="Q47" s="35"/>
    </row>
    <row r="48" spans="1:17" ht="15.75">
      <c r="A48" s="12"/>
      <c r="B48" s="12"/>
      <c r="C48" s="12"/>
      <c r="D48" s="12"/>
      <c r="E48" s="12"/>
      <c r="F48" s="12"/>
      <c r="G48" s="12"/>
      <c r="H48" s="12"/>
      <c r="I48" s="12"/>
      <c r="J48" s="12"/>
      <c r="K48" s="12"/>
      <c r="L48" s="12"/>
      <c r="M48" s="12"/>
      <c r="N48" s="35"/>
      <c r="O48" s="35"/>
      <c r="P48" s="35"/>
      <c r="Q48" s="35"/>
    </row>
    <row r="49" spans="1:17" ht="15.75">
      <c r="A49" s="12"/>
      <c r="B49" s="12"/>
      <c r="C49" s="12"/>
      <c r="D49" s="12"/>
      <c r="E49" s="12"/>
      <c r="F49" s="12"/>
      <c r="G49" s="12"/>
      <c r="H49" s="12"/>
      <c r="I49" s="12"/>
      <c r="J49" s="12"/>
      <c r="K49" s="12"/>
      <c r="L49" s="12"/>
      <c r="M49" s="12"/>
      <c r="N49" s="35"/>
      <c r="O49" s="35"/>
      <c r="P49" s="35"/>
      <c r="Q49" s="35"/>
    </row>
    <row r="50" spans="1:17" ht="15.75">
      <c r="A50" s="12"/>
      <c r="B50" s="12"/>
      <c r="C50" s="12"/>
      <c r="D50" s="12"/>
      <c r="E50" s="12"/>
      <c r="F50" s="12"/>
      <c r="G50" s="12"/>
      <c r="H50" s="12"/>
      <c r="I50" s="12"/>
      <c r="J50" s="12"/>
      <c r="K50" s="12"/>
      <c r="L50" s="12"/>
      <c r="M50" s="12"/>
      <c r="N50" s="35"/>
      <c r="O50" s="35"/>
      <c r="P50" s="35"/>
      <c r="Q50" s="35"/>
    </row>
    <row r="51" spans="1:17" ht="15.75">
      <c r="A51" s="12"/>
      <c r="B51" s="12"/>
      <c r="C51" s="12"/>
      <c r="D51" s="12"/>
      <c r="E51" s="12"/>
      <c r="F51" s="12"/>
      <c r="G51" s="12"/>
      <c r="H51" s="12"/>
      <c r="I51" s="12"/>
      <c r="J51" s="12"/>
      <c r="K51" s="12"/>
      <c r="L51" s="12"/>
      <c r="M51" s="12"/>
      <c r="N51" s="35"/>
      <c r="O51" s="35"/>
      <c r="P51" s="35"/>
      <c r="Q51" s="35"/>
    </row>
    <row r="52" spans="1:17" ht="15.75">
      <c r="A52" s="12"/>
      <c r="B52" s="12"/>
      <c r="C52" s="12"/>
      <c r="D52" s="12"/>
      <c r="E52" s="12"/>
      <c r="F52" s="12"/>
      <c r="G52" s="12"/>
      <c r="H52" s="12"/>
      <c r="I52" s="12"/>
      <c r="J52" s="12"/>
      <c r="K52" s="12"/>
      <c r="L52" s="12"/>
      <c r="M52" s="12"/>
      <c r="N52" s="35"/>
      <c r="O52" s="35"/>
      <c r="P52" s="35"/>
      <c r="Q52" s="35"/>
    </row>
    <row r="53" spans="1:17" ht="15.75">
      <c r="A53" s="12"/>
      <c r="B53" s="12"/>
      <c r="C53" s="12"/>
      <c r="D53" s="12"/>
      <c r="E53" s="12"/>
      <c r="F53" s="12"/>
      <c r="G53" s="12"/>
      <c r="H53" s="12"/>
      <c r="I53" s="12"/>
      <c r="J53" s="12"/>
      <c r="K53" s="12"/>
      <c r="L53" s="12"/>
      <c r="M53" s="12"/>
      <c r="N53" s="35"/>
      <c r="O53" s="35"/>
      <c r="P53" s="35"/>
      <c r="Q53" s="35"/>
    </row>
    <row r="54" spans="1:17" ht="15.75">
      <c r="A54" s="12"/>
      <c r="B54" s="12"/>
      <c r="C54" s="12"/>
      <c r="D54" s="12"/>
      <c r="E54" s="12"/>
      <c r="F54" s="12"/>
      <c r="G54" s="12"/>
      <c r="H54" s="12"/>
      <c r="I54" s="12"/>
      <c r="J54" s="12"/>
      <c r="K54" s="12"/>
      <c r="L54" s="12"/>
      <c r="M54" s="12"/>
      <c r="N54" s="35"/>
      <c r="O54" s="35"/>
      <c r="P54" s="35"/>
      <c r="Q54" s="35"/>
    </row>
    <row r="55" spans="1:17" ht="15.75">
      <c r="A55" s="12"/>
      <c r="B55" s="12"/>
      <c r="C55" s="12"/>
      <c r="D55" s="12"/>
      <c r="E55" s="12"/>
      <c r="F55" s="12"/>
      <c r="G55" s="12"/>
      <c r="H55" s="12"/>
      <c r="I55" s="12"/>
      <c r="J55" s="12"/>
      <c r="K55" s="12"/>
      <c r="L55" s="12"/>
      <c r="M55" s="12"/>
      <c r="N55" s="35"/>
      <c r="O55" s="35"/>
      <c r="P55" s="35"/>
      <c r="Q55" s="35"/>
    </row>
    <row r="56" spans="1:17" ht="15.75">
      <c r="A56" s="12"/>
      <c r="B56" s="12"/>
      <c r="C56" s="12"/>
      <c r="D56" s="12"/>
      <c r="E56" s="12"/>
      <c r="F56" s="12"/>
      <c r="G56" s="12"/>
      <c r="H56" s="12"/>
      <c r="I56" s="12"/>
      <c r="J56" s="12"/>
      <c r="K56" s="12"/>
      <c r="L56" s="12"/>
      <c r="M56" s="12"/>
      <c r="N56" s="35"/>
      <c r="O56" s="35"/>
      <c r="P56" s="35"/>
      <c r="Q56" s="35"/>
    </row>
    <row r="57" spans="1:17" ht="15.75">
      <c r="A57" s="12"/>
      <c r="B57" s="12"/>
      <c r="C57" s="12"/>
      <c r="D57" s="12"/>
      <c r="E57" s="12"/>
      <c r="F57" s="12"/>
      <c r="G57" s="12"/>
      <c r="H57" s="12"/>
      <c r="I57" s="12"/>
      <c r="J57" s="12"/>
      <c r="K57" s="12"/>
      <c r="L57" s="12"/>
      <c r="M57" s="12"/>
      <c r="N57" s="35"/>
      <c r="O57" s="35"/>
      <c r="P57" s="35"/>
      <c r="Q57" s="35"/>
    </row>
    <row r="58" spans="1:17" ht="15.75">
      <c r="A58" s="12"/>
      <c r="B58" s="12"/>
      <c r="C58" s="12"/>
      <c r="D58" s="12"/>
      <c r="E58" s="12"/>
      <c r="F58" s="12"/>
      <c r="G58" s="12"/>
      <c r="H58" s="12"/>
      <c r="I58" s="12"/>
      <c r="J58" s="12"/>
      <c r="K58" s="12"/>
      <c r="L58" s="12"/>
      <c r="M58" s="12"/>
      <c r="N58" s="35"/>
      <c r="O58" s="35"/>
      <c r="P58" s="35"/>
      <c r="Q58" s="35"/>
    </row>
    <row r="59" spans="1:17" ht="15.75">
      <c r="A59" s="12"/>
      <c r="B59" s="12"/>
      <c r="C59" s="12"/>
      <c r="D59" s="12"/>
      <c r="E59" s="12"/>
      <c r="F59" s="12"/>
      <c r="G59" s="12"/>
      <c r="H59" s="12"/>
      <c r="I59" s="12"/>
      <c r="J59" s="12"/>
      <c r="K59" s="12"/>
      <c r="L59" s="12"/>
      <c r="M59" s="12"/>
      <c r="N59" s="35"/>
      <c r="O59" s="35"/>
      <c r="P59" s="35"/>
      <c r="Q59" s="35"/>
    </row>
    <row r="60" spans="1:17" ht="15.75">
      <c r="A60" s="12"/>
      <c r="B60" s="12"/>
      <c r="C60" s="12"/>
      <c r="D60" s="12"/>
      <c r="E60" s="12"/>
      <c r="F60" s="12"/>
      <c r="G60" s="12"/>
      <c r="H60" s="12"/>
      <c r="I60" s="12"/>
      <c r="J60" s="12"/>
      <c r="K60" s="12"/>
      <c r="L60" s="12"/>
      <c r="M60" s="12"/>
      <c r="N60" s="35"/>
      <c r="O60" s="35"/>
      <c r="P60" s="35"/>
      <c r="Q60" s="35"/>
    </row>
    <row r="61" spans="1:17" ht="15.75">
      <c r="A61" s="12"/>
      <c r="B61" s="12"/>
      <c r="C61" s="12"/>
      <c r="D61" s="12"/>
      <c r="E61" s="12"/>
      <c r="F61" s="12"/>
      <c r="G61" s="12"/>
      <c r="H61" s="12"/>
      <c r="I61" s="12"/>
      <c r="J61" s="12"/>
      <c r="K61" s="12"/>
      <c r="L61" s="12"/>
      <c r="M61" s="12"/>
      <c r="N61" s="35"/>
      <c r="O61" s="35"/>
      <c r="P61" s="35"/>
      <c r="Q61" s="35"/>
    </row>
    <row r="62" spans="1:17" ht="15.75">
      <c r="A62" s="12"/>
      <c r="B62" s="12"/>
      <c r="C62" s="12"/>
      <c r="D62" s="12"/>
      <c r="E62" s="12"/>
      <c r="F62" s="12"/>
      <c r="G62" s="12"/>
      <c r="H62" s="12"/>
      <c r="I62" s="12"/>
      <c r="J62" s="12"/>
      <c r="K62" s="12"/>
      <c r="L62" s="12"/>
      <c r="M62" s="12"/>
      <c r="N62" s="35"/>
      <c r="O62" s="35"/>
      <c r="P62" s="35"/>
      <c r="Q62" s="35"/>
    </row>
    <row r="63" spans="1:17" ht="15.75">
      <c r="A63" s="12"/>
      <c r="B63" s="12"/>
      <c r="C63" s="12"/>
      <c r="D63" s="12"/>
      <c r="E63" s="12"/>
      <c r="F63" s="12"/>
      <c r="G63" s="12"/>
      <c r="H63" s="12"/>
      <c r="I63" s="12"/>
      <c r="J63" s="12"/>
      <c r="K63" s="12"/>
      <c r="L63" s="12"/>
      <c r="M63" s="12"/>
      <c r="N63" s="35"/>
      <c r="O63" s="35"/>
      <c r="P63" s="35"/>
      <c r="Q63" s="35"/>
    </row>
    <row r="64" spans="1:17" ht="15.75">
      <c r="A64" s="12"/>
      <c r="B64" s="12"/>
      <c r="C64" s="12"/>
      <c r="D64" s="12"/>
      <c r="E64" s="12"/>
      <c r="F64" s="12"/>
      <c r="G64" s="12"/>
      <c r="H64" s="12"/>
      <c r="I64" s="12"/>
      <c r="J64" s="12"/>
      <c r="K64" s="12"/>
      <c r="L64" s="12"/>
      <c r="M64" s="12"/>
      <c r="N64" s="35"/>
      <c r="O64" s="35"/>
      <c r="P64" s="35"/>
      <c r="Q64" s="35"/>
    </row>
    <row r="65" spans="1:17" ht="15.75">
      <c r="A65" s="12"/>
      <c r="B65" s="12"/>
      <c r="C65" s="12"/>
      <c r="D65" s="12"/>
      <c r="E65" s="12"/>
      <c r="F65" s="12"/>
      <c r="G65" s="12"/>
      <c r="H65" s="12"/>
      <c r="I65" s="12"/>
      <c r="J65" s="12"/>
      <c r="K65" s="12"/>
      <c r="L65" s="12"/>
      <c r="M65" s="12"/>
      <c r="N65" s="35"/>
      <c r="O65" s="35"/>
      <c r="P65" s="35"/>
      <c r="Q65" s="35"/>
    </row>
    <row r="66" spans="1:17" ht="12.75">
      <c r="A66" s="35"/>
      <c r="B66" s="35"/>
      <c r="C66" s="35"/>
      <c r="D66" s="35"/>
      <c r="E66" s="35"/>
      <c r="F66" s="35"/>
      <c r="G66" s="35"/>
      <c r="H66" s="35"/>
      <c r="I66" s="35"/>
      <c r="J66" s="35"/>
      <c r="K66" s="35"/>
      <c r="L66" s="35"/>
      <c r="M66" s="35"/>
      <c r="N66" s="35"/>
      <c r="O66" s="35"/>
      <c r="P66" s="35"/>
      <c r="Q66" s="35"/>
    </row>
    <row r="67" spans="1:17" ht="12.75">
      <c r="A67" s="35"/>
      <c r="B67" s="35"/>
      <c r="C67" s="35"/>
      <c r="D67" s="35"/>
      <c r="E67" s="35"/>
      <c r="F67" s="35"/>
      <c r="G67" s="35"/>
      <c r="H67" s="35"/>
      <c r="I67" s="35"/>
      <c r="J67" s="35"/>
      <c r="K67" s="35"/>
      <c r="L67" s="35"/>
      <c r="M67" s="35"/>
      <c r="N67" s="35"/>
      <c r="O67" s="35"/>
      <c r="P67" s="35"/>
      <c r="Q67" s="35"/>
    </row>
    <row r="68" spans="1:17" ht="12.75">
      <c r="A68" s="35"/>
      <c r="B68" s="35"/>
      <c r="C68" s="35"/>
      <c r="D68" s="35"/>
      <c r="E68" s="35"/>
      <c r="F68" s="35"/>
      <c r="G68" s="35"/>
      <c r="H68" s="35"/>
      <c r="I68" s="35"/>
      <c r="J68" s="35"/>
      <c r="K68" s="35"/>
      <c r="L68" s="35"/>
      <c r="M68" s="35"/>
      <c r="N68" s="35"/>
      <c r="O68" s="35"/>
      <c r="P68" s="35"/>
      <c r="Q68" s="35"/>
    </row>
    <row r="69" spans="1:17" ht="12.75">
      <c r="A69" s="35"/>
      <c r="B69" s="35"/>
      <c r="C69" s="35"/>
      <c r="D69" s="35"/>
      <c r="E69" s="35"/>
      <c r="F69" s="35"/>
      <c r="G69" s="35"/>
      <c r="H69" s="35"/>
      <c r="I69" s="35"/>
      <c r="J69" s="35"/>
      <c r="K69" s="35"/>
      <c r="L69" s="35"/>
      <c r="M69" s="35"/>
      <c r="N69" s="35"/>
      <c r="O69" s="35"/>
      <c r="P69" s="35"/>
      <c r="Q69" s="35"/>
    </row>
    <row r="70" spans="1:17" ht="12.75">
      <c r="A70" s="35"/>
      <c r="B70" s="35"/>
      <c r="C70" s="35"/>
      <c r="D70" s="35"/>
      <c r="E70" s="35"/>
      <c r="F70" s="35"/>
      <c r="G70" s="35"/>
      <c r="H70" s="35"/>
      <c r="I70" s="35"/>
      <c r="J70" s="35"/>
      <c r="K70" s="35"/>
      <c r="L70" s="35"/>
      <c r="M70" s="35"/>
      <c r="N70" s="35"/>
      <c r="O70" s="35"/>
      <c r="P70" s="35"/>
      <c r="Q70" s="35"/>
    </row>
    <row r="71" spans="1:17" ht="12.75">
      <c r="A71" s="35"/>
      <c r="B71" s="35"/>
      <c r="C71" s="35"/>
      <c r="D71" s="35"/>
      <c r="E71" s="35"/>
      <c r="F71" s="35"/>
      <c r="G71" s="35"/>
      <c r="H71" s="35"/>
      <c r="I71" s="35"/>
      <c r="J71" s="35"/>
      <c r="K71" s="35"/>
      <c r="L71" s="35"/>
      <c r="M71" s="35"/>
      <c r="N71" s="35"/>
      <c r="O71" s="35"/>
      <c r="P71" s="35"/>
      <c r="Q71" s="35"/>
    </row>
    <row r="72" spans="1:17" ht="12.75">
      <c r="A72" s="35"/>
      <c r="B72" s="35"/>
      <c r="C72" s="35"/>
      <c r="D72" s="35"/>
      <c r="E72" s="35"/>
      <c r="F72" s="35"/>
      <c r="G72" s="35"/>
      <c r="H72" s="35"/>
      <c r="I72" s="35"/>
      <c r="J72" s="35"/>
      <c r="K72" s="35"/>
      <c r="L72" s="35"/>
      <c r="M72" s="35"/>
      <c r="N72" s="35"/>
      <c r="O72" s="35"/>
      <c r="P72" s="35"/>
      <c r="Q72" s="35"/>
    </row>
    <row r="73" spans="1:17" ht="12.75">
      <c r="A73" s="35"/>
      <c r="B73" s="35"/>
      <c r="C73" s="35"/>
      <c r="D73" s="35"/>
      <c r="E73" s="35"/>
      <c r="F73" s="35"/>
      <c r="G73" s="35"/>
      <c r="H73" s="35"/>
      <c r="I73" s="35"/>
      <c r="J73" s="35"/>
      <c r="K73" s="35"/>
      <c r="L73" s="35"/>
      <c r="M73" s="35"/>
      <c r="N73" s="35"/>
      <c r="O73" s="35"/>
      <c r="P73" s="35"/>
      <c r="Q73" s="35"/>
    </row>
    <row r="74" spans="1:17" ht="12.75">
      <c r="A74" s="35"/>
      <c r="B74" s="35"/>
      <c r="C74" s="35"/>
      <c r="D74" s="35"/>
      <c r="E74" s="35"/>
      <c r="F74" s="35"/>
      <c r="G74" s="35"/>
      <c r="H74" s="35"/>
      <c r="I74" s="35"/>
      <c r="J74" s="35"/>
      <c r="K74" s="35"/>
      <c r="L74" s="35"/>
      <c r="M74" s="35"/>
      <c r="N74" s="35"/>
      <c r="O74" s="35"/>
      <c r="P74" s="35"/>
      <c r="Q74" s="35"/>
    </row>
    <row r="75" spans="1:17" ht="12.75">
      <c r="A75" s="35"/>
      <c r="B75" s="35"/>
      <c r="C75" s="35"/>
      <c r="D75" s="35"/>
      <c r="E75" s="35"/>
      <c r="F75" s="35"/>
      <c r="G75" s="35"/>
      <c r="H75" s="35"/>
      <c r="I75" s="35"/>
      <c r="J75" s="35"/>
      <c r="K75" s="35"/>
      <c r="L75" s="35"/>
      <c r="M75" s="35"/>
      <c r="N75" s="35"/>
      <c r="O75" s="35"/>
      <c r="P75" s="35"/>
      <c r="Q75" s="35"/>
    </row>
    <row r="76" spans="1:17" ht="12.75">
      <c r="A76" s="35"/>
      <c r="B76" s="35"/>
      <c r="C76" s="35"/>
      <c r="D76" s="35"/>
      <c r="E76" s="35"/>
      <c r="F76" s="35"/>
      <c r="G76" s="35"/>
      <c r="H76" s="35"/>
      <c r="I76" s="35"/>
      <c r="J76" s="35"/>
      <c r="K76" s="35"/>
      <c r="L76" s="35"/>
      <c r="M76" s="35"/>
      <c r="N76" s="35"/>
      <c r="O76" s="35"/>
      <c r="P76" s="35"/>
      <c r="Q76" s="35"/>
    </row>
    <row r="77" spans="1:17" ht="12.75">
      <c r="A77" s="35"/>
      <c r="B77" s="35"/>
      <c r="C77" s="35"/>
      <c r="D77" s="35"/>
      <c r="E77" s="35"/>
      <c r="F77" s="35"/>
      <c r="G77" s="35"/>
      <c r="H77" s="35"/>
      <c r="I77" s="35"/>
      <c r="J77" s="35"/>
      <c r="K77" s="35"/>
      <c r="L77" s="35"/>
      <c r="M77" s="35"/>
      <c r="N77" s="35"/>
      <c r="O77" s="35"/>
      <c r="P77" s="35"/>
      <c r="Q77" s="35"/>
    </row>
    <row r="78" spans="1:17" ht="12.75">
      <c r="A78" s="35"/>
      <c r="B78" s="35"/>
      <c r="C78" s="35"/>
      <c r="D78" s="35"/>
      <c r="E78" s="35"/>
      <c r="F78" s="35"/>
      <c r="G78" s="35"/>
      <c r="H78" s="35"/>
      <c r="I78" s="35"/>
      <c r="J78" s="35"/>
      <c r="K78" s="35"/>
      <c r="L78" s="35"/>
      <c r="M78" s="35"/>
      <c r="N78" s="35"/>
      <c r="O78" s="35"/>
      <c r="P78" s="35"/>
      <c r="Q78" s="35"/>
    </row>
    <row r="79" spans="1:17" ht="12.75">
      <c r="A79" s="35"/>
      <c r="B79" s="35"/>
      <c r="C79" s="35"/>
      <c r="D79" s="35"/>
      <c r="E79" s="35"/>
      <c r="F79" s="35"/>
      <c r="G79" s="35"/>
      <c r="H79" s="35"/>
      <c r="I79" s="35"/>
      <c r="J79" s="35"/>
      <c r="K79" s="35"/>
      <c r="L79" s="35"/>
      <c r="M79" s="35"/>
      <c r="N79" s="35"/>
      <c r="O79" s="35"/>
      <c r="P79" s="35"/>
      <c r="Q79" s="35"/>
    </row>
    <row r="80" spans="1:17" ht="12.75">
      <c r="A80" s="35"/>
      <c r="B80" s="35"/>
      <c r="C80" s="35"/>
      <c r="D80" s="35"/>
      <c r="E80" s="35"/>
      <c r="F80" s="35"/>
      <c r="G80" s="35"/>
      <c r="H80" s="35"/>
      <c r="I80" s="35"/>
      <c r="J80" s="35"/>
      <c r="K80" s="35"/>
      <c r="L80" s="35"/>
      <c r="M80" s="35"/>
      <c r="N80" s="35"/>
      <c r="O80" s="35"/>
      <c r="P80" s="35"/>
      <c r="Q80" s="35"/>
    </row>
    <row r="81" spans="1:17" ht="12.75">
      <c r="A81" s="35"/>
      <c r="B81" s="35"/>
      <c r="C81" s="35"/>
      <c r="D81" s="35"/>
      <c r="E81" s="35"/>
      <c r="F81" s="35"/>
      <c r="G81" s="35"/>
      <c r="H81" s="35"/>
      <c r="I81" s="35"/>
      <c r="J81" s="35"/>
      <c r="K81" s="35"/>
      <c r="L81" s="35"/>
      <c r="M81" s="35"/>
      <c r="N81" s="35"/>
      <c r="O81" s="35"/>
      <c r="P81" s="35"/>
      <c r="Q81" s="35"/>
    </row>
    <row r="82" spans="1:17" ht="12.75">
      <c r="A82" s="35"/>
      <c r="B82" s="35"/>
      <c r="C82" s="35"/>
      <c r="D82" s="35"/>
      <c r="E82" s="35"/>
      <c r="F82" s="35"/>
      <c r="G82" s="35"/>
      <c r="H82" s="35"/>
      <c r="I82" s="35"/>
      <c r="J82" s="35"/>
      <c r="K82" s="35"/>
      <c r="L82" s="35"/>
      <c r="M82" s="35"/>
      <c r="N82" s="35"/>
      <c r="O82" s="35"/>
      <c r="P82" s="35"/>
      <c r="Q82" s="35"/>
    </row>
    <row r="83" spans="1:17" ht="12.75">
      <c r="A83" s="35"/>
      <c r="B83" s="35"/>
      <c r="C83" s="35"/>
      <c r="D83" s="35"/>
      <c r="E83" s="35"/>
      <c r="F83" s="35"/>
      <c r="G83" s="35"/>
      <c r="H83" s="35"/>
      <c r="I83" s="35"/>
      <c r="J83" s="35"/>
      <c r="K83" s="35"/>
      <c r="L83" s="35"/>
      <c r="M83" s="35"/>
      <c r="N83" s="35"/>
      <c r="O83" s="35"/>
      <c r="P83" s="35"/>
      <c r="Q83" s="35"/>
    </row>
    <row r="84" spans="1:17" ht="12.75">
      <c r="A84" s="35"/>
      <c r="B84" s="35"/>
      <c r="C84" s="35"/>
      <c r="D84" s="35"/>
      <c r="E84" s="35"/>
      <c r="F84" s="35"/>
      <c r="G84" s="35"/>
      <c r="H84" s="35"/>
      <c r="I84" s="35"/>
      <c r="J84" s="35"/>
      <c r="K84" s="35"/>
      <c r="L84" s="35"/>
      <c r="M84" s="35"/>
      <c r="N84" s="35"/>
      <c r="O84" s="35"/>
      <c r="P84" s="35"/>
      <c r="Q84" s="35"/>
    </row>
    <row r="85" spans="1:17" ht="12.75">
      <c r="A85" s="35"/>
      <c r="B85" s="35"/>
      <c r="C85" s="35"/>
      <c r="D85" s="35"/>
      <c r="E85" s="35"/>
      <c r="F85" s="35"/>
      <c r="G85" s="35"/>
      <c r="H85" s="35"/>
      <c r="I85" s="35"/>
      <c r="J85" s="35"/>
      <c r="K85" s="35"/>
      <c r="L85" s="35"/>
      <c r="M85" s="35"/>
      <c r="N85" s="35"/>
      <c r="O85" s="35"/>
      <c r="P85" s="35"/>
      <c r="Q85" s="35"/>
    </row>
    <row r="86" spans="1:17" ht="12.75">
      <c r="A86" s="35"/>
      <c r="B86" s="35"/>
      <c r="C86" s="35"/>
      <c r="D86" s="35"/>
      <c r="E86" s="35"/>
      <c r="F86" s="35"/>
      <c r="G86" s="35"/>
      <c r="H86" s="35"/>
      <c r="I86" s="35"/>
      <c r="J86" s="35"/>
      <c r="K86" s="35"/>
      <c r="L86" s="35"/>
      <c r="M86" s="35"/>
      <c r="N86" s="35"/>
      <c r="O86" s="35"/>
      <c r="P86" s="35"/>
      <c r="Q86" s="35"/>
    </row>
    <row r="87" spans="1:17" ht="12.75">
      <c r="A87" s="35"/>
      <c r="B87" s="35"/>
      <c r="C87" s="35"/>
      <c r="D87" s="35"/>
      <c r="E87" s="35"/>
      <c r="F87" s="35"/>
      <c r="G87" s="35"/>
      <c r="H87" s="35"/>
      <c r="I87" s="35"/>
      <c r="J87" s="35"/>
      <c r="K87" s="35"/>
      <c r="L87" s="35"/>
      <c r="M87" s="35"/>
      <c r="N87" s="35"/>
      <c r="O87" s="35"/>
      <c r="P87" s="35"/>
      <c r="Q87" s="35"/>
    </row>
    <row r="88" spans="1:17" ht="12.75">
      <c r="A88" s="35"/>
      <c r="B88" s="35"/>
      <c r="C88" s="35"/>
      <c r="D88" s="35"/>
      <c r="E88" s="35"/>
      <c r="F88" s="35"/>
      <c r="G88" s="35"/>
      <c r="H88" s="35"/>
      <c r="I88" s="35"/>
      <c r="J88" s="35"/>
      <c r="K88" s="35"/>
      <c r="L88" s="35"/>
      <c r="M88" s="35"/>
      <c r="N88" s="35"/>
      <c r="O88" s="35"/>
      <c r="P88" s="35"/>
      <c r="Q88" s="35"/>
    </row>
    <row r="89" spans="1:17" ht="12.75">
      <c r="A89" s="35"/>
      <c r="B89" s="35"/>
      <c r="C89" s="35"/>
      <c r="D89" s="35"/>
      <c r="E89" s="35"/>
      <c r="F89" s="35"/>
      <c r="G89" s="35"/>
      <c r="H89" s="35"/>
      <c r="I89" s="35"/>
      <c r="J89" s="35"/>
      <c r="K89" s="35"/>
      <c r="L89" s="35"/>
      <c r="M89" s="35"/>
      <c r="N89" s="35"/>
      <c r="O89" s="35"/>
      <c r="P89" s="35"/>
      <c r="Q89" s="35"/>
    </row>
    <row r="90" spans="1:17" ht="12.75">
      <c r="A90" s="35"/>
      <c r="B90" s="35"/>
      <c r="C90" s="35"/>
      <c r="D90" s="35"/>
      <c r="E90" s="35"/>
      <c r="F90" s="35"/>
      <c r="G90" s="35"/>
      <c r="H90" s="35"/>
      <c r="I90" s="35"/>
      <c r="J90" s="35"/>
      <c r="K90" s="35"/>
      <c r="L90" s="35"/>
      <c r="M90" s="35"/>
      <c r="N90" s="35"/>
      <c r="O90" s="35"/>
      <c r="P90" s="35"/>
      <c r="Q90" s="35"/>
    </row>
    <row r="91" spans="1:17" ht="12.75">
      <c r="A91" s="35"/>
      <c r="B91" s="35"/>
      <c r="C91" s="35"/>
      <c r="D91" s="35"/>
      <c r="E91" s="35"/>
      <c r="F91" s="35"/>
      <c r="G91" s="35"/>
      <c r="H91" s="35"/>
      <c r="I91" s="35"/>
      <c r="J91" s="35"/>
      <c r="K91" s="35"/>
      <c r="L91" s="35"/>
      <c r="M91" s="35"/>
      <c r="N91" s="35"/>
      <c r="O91" s="35"/>
      <c r="P91" s="35"/>
      <c r="Q91" s="35"/>
    </row>
    <row r="92" spans="1:17" ht="12.75">
      <c r="A92" s="35"/>
      <c r="B92" s="35"/>
      <c r="C92" s="35"/>
      <c r="D92" s="35"/>
      <c r="E92" s="35"/>
      <c r="F92" s="35"/>
      <c r="G92" s="35"/>
      <c r="H92" s="35"/>
      <c r="I92" s="35"/>
      <c r="J92" s="35"/>
      <c r="K92" s="35"/>
      <c r="L92" s="35"/>
      <c r="M92" s="35"/>
      <c r="N92" s="35"/>
      <c r="O92" s="35"/>
      <c r="P92" s="35"/>
      <c r="Q92" s="35"/>
    </row>
    <row r="93" spans="1:17" ht="12.75">
      <c r="A93" s="35"/>
      <c r="B93" s="35"/>
      <c r="C93" s="35"/>
      <c r="D93" s="35"/>
      <c r="E93" s="35"/>
      <c r="F93" s="35"/>
      <c r="G93" s="35"/>
      <c r="H93" s="35"/>
      <c r="I93" s="35"/>
      <c r="J93" s="35"/>
      <c r="K93" s="35"/>
      <c r="L93" s="35"/>
      <c r="M93" s="35"/>
      <c r="N93" s="35"/>
      <c r="O93" s="35"/>
      <c r="P93" s="35"/>
      <c r="Q93" s="35"/>
    </row>
    <row r="94" spans="1:17" ht="12.75">
      <c r="A94" s="35"/>
      <c r="B94" s="35"/>
      <c r="C94" s="35"/>
      <c r="D94" s="35"/>
      <c r="E94" s="35"/>
      <c r="F94" s="35"/>
      <c r="G94" s="35"/>
      <c r="H94" s="35"/>
      <c r="I94" s="35"/>
      <c r="J94" s="35"/>
      <c r="K94" s="35"/>
      <c r="L94" s="35"/>
      <c r="M94" s="35"/>
      <c r="N94" s="35"/>
      <c r="O94" s="35"/>
      <c r="P94" s="35"/>
      <c r="Q94" s="35"/>
    </row>
    <row r="95" spans="1:17" ht="12.75">
      <c r="A95" s="35"/>
      <c r="B95" s="35"/>
      <c r="C95" s="35"/>
      <c r="D95" s="35"/>
      <c r="E95" s="35"/>
      <c r="F95" s="35"/>
      <c r="G95" s="35"/>
      <c r="H95" s="35"/>
      <c r="I95" s="35"/>
      <c r="J95" s="35"/>
      <c r="K95" s="35"/>
      <c r="L95" s="35"/>
      <c r="M95" s="35"/>
      <c r="N95" s="35"/>
      <c r="O95" s="35"/>
      <c r="P95" s="35"/>
      <c r="Q95" s="35"/>
    </row>
    <row r="96" spans="1:17" ht="12.75">
      <c r="A96" s="35"/>
      <c r="B96" s="35"/>
      <c r="C96" s="35"/>
      <c r="D96" s="35"/>
      <c r="E96" s="35"/>
      <c r="F96" s="35"/>
      <c r="G96" s="35"/>
      <c r="H96" s="35"/>
      <c r="I96" s="35"/>
      <c r="J96" s="35"/>
      <c r="K96" s="35"/>
      <c r="L96" s="35"/>
      <c r="M96" s="35"/>
      <c r="N96" s="35"/>
      <c r="O96" s="35"/>
      <c r="P96" s="35"/>
      <c r="Q96" s="35"/>
    </row>
    <row r="97" spans="1:17" ht="12.75">
      <c r="A97" s="35"/>
      <c r="B97" s="35"/>
      <c r="C97" s="35"/>
      <c r="D97" s="35"/>
      <c r="E97" s="35"/>
      <c r="F97" s="35"/>
      <c r="G97" s="35"/>
      <c r="H97" s="35"/>
      <c r="I97" s="35"/>
      <c r="J97" s="35"/>
      <c r="K97" s="35"/>
      <c r="L97" s="35"/>
      <c r="M97" s="35"/>
      <c r="N97" s="35"/>
      <c r="O97" s="35"/>
      <c r="P97" s="35"/>
      <c r="Q97" s="35"/>
    </row>
    <row r="98" spans="1:17" ht="12.75">
      <c r="A98" s="35"/>
      <c r="B98" s="35"/>
      <c r="C98" s="35"/>
      <c r="D98" s="35"/>
      <c r="E98" s="35"/>
      <c r="F98" s="35"/>
      <c r="G98" s="35"/>
      <c r="H98" s="35"/>
      <c r="I98" s="35"/>
      <c r="J98" s="35"/>
      <c r="K98" s="35"/>
      <c r="L98" s="35"/>
      <c r="M98" s="35"/>
      <c r="N98" s="35"/>
      <c r="O98" s="35"/>
      <c r="P98" s="35"/>
      <c r="Q98" s="35"/>
    </row>
    <row r="99" spans="1:17" ht="12.75">
      <c r="A99" s="35"/>
      <c r="B99" s="35"/>
      <c r="C99" s="35"/>
      <c r="D99" s="35"/>
      <c r="E99" s="35"/>
      <c r="F99" s="35"/>
      <c r="G99" s="35"/>
      <c r="H99" s="35"/>
      <c r="I99" s="35"/>
      <c r="J99" s="35"/>
      <c r="K99" s="35"/>
      <c r="L99" s="35"/>
      <c r="M99" s="35"/>
      <c r="N99" s="35"/>
      <c r="O99" s="35"/>
      <c r="P99" s="35"/>
      <c r="Q99" s="35"/>
    </row>
    <row r="100" spans="1:17" ht="12.75">
      <c r="A100" s="35"/>
      <c r="B100" s="35"/>
      <c r="C100" s="35"/>
      <c r="D100" s="35"/>
      <c r="E100" s="35"/>
      <c r="F100" s="35"/>
      <c r="G100" s="35"/>
      <c r="H100" s="35"/>
      <c r="I100" s="35"/>
      <c r="J100" s="35"/>
      <c r="K100" s="35"/>
      <c r="L100" s="35"/>
      <c r="M100" s="35"/>
      <c r="N100" s="35"/>
      <c r="O100" s="35"/>
      <c r="P100" s="35"/>
      <c r="Q100" s="35"/>
    </row>
    <row r="101" spans="1:17" ht="12.75">
      <c r="A101" s="35"/>
      <c r="B101" s="35"/>
      <c r="C101" s="35"/>
      <c r="D101" s="35"/>
      <c r="E101" s="35"/>
      <c r="F101" s="35"/>
      <c r="G101" s="35"/>
      <c r="H101" s="35"/>
      <c r="I101" s="35"/>
      <c r="J101" s="35"/>
      <c r="K101" s="35"/>
      <c r="L101" s="35"/>
      <c r="M101" s="35"/>
      <c r="N101" s="35"/>
      <c r="O101" s="35"/>
      <c r="P101" s="35"/>
      <c r="Q101" s="35"/>
    </row>
    <row r="102" spans="1:17" ht="12.75">
      <c r="A102" s="35"/>
      <c r="B102" s="35"/>
      <c r="C102" s="35"/>
      <c r="D102" s="35"/>
      <c r="E102" s="35"/>
      <c r="F102" s="35"/>
      <c r="G102" s="35"/>
      <c r="H102" s="35"/>
      <c r="I102" s="35"/>
      <c r="J102" s="35"/>
      <c r="K102" s="35"/>
      <c r="L102" s="35"/>
      <c r="M102" s="35"/>
      <c r="N102" s="35"/>
      <c r="O102" s="35"/>
      <c r="P102" s="35"/>
      <c r="Q102" s="35"/>
    </row>
    <row r="103" spans="1:17" ht="12.75">
      <c r="A103" s="35"/>
      <c r="B103" s="35"/>
      <c r="C103" s="35"/>
      <c r="D103" s="35"/>
      <c r="E103" s="35"/>
      <c r="F103" s="35"/>
      <c r="G103" s="35"/>
      <c r="H103" s="35"/>
      <c r="I103" s="35"/>
      <c r="J103" s="35"/>
      <c r="K103" s="35"/>
      <c r="L103" s="35"/>
      <c r="M103" s="35"/>
      <c r="N103" s="35"/>
      <c r="O103" s="35"/>
      <c r="P103" s="35"/>
      <c r="Q103" s="35"/>
    </row>
    <row r="104" spans="1:17" ht="12.75">
      <c r="A104" s="35"/>
      <c r="B104" s="35"/>
      <c r="C104" s="35"/>
      <c r="D104" s="35"/>
      <c r="E104" s="35"/>
      <c r="F104" s="35"/>
      <c r="G104" s="35"/>
      <c r="H104" s="35"/>
      <c r="I104" s="35"/>
      <c r="J104" s="35"/>
      <c r="K104" s="35"/>
      <c r="L104" s="35"/>
      <c r="M104" s="35"/>
      <c r="N104" s="35"/>
      <c r="O104" s="35"/>
      <c r="P104" s="35"/>
      <c r="Q104" s="35"/>
    </row>
    <row r="105" spans="1:17" ht="12.75">
      <c r="A105" s="35"/>
      <c r="B105" s="35"/>
      <c r="C105" s="35"/>
      <c r="D105" s="35"/>
      <c r="E105" s="35"/>
      <c r="F105" s="35"/>
      <c r="G105" s="35"/>
      <c r="H105" s="35"/>
      <c r="I105" s="35"/>
      <c r="J105" s="35"/>
      <c r="K105" s="35"/>
      <c r="L105" s="35"/>
      <c r="M105" s="35"/>
      <c r="N105" s="35"/>
      <c r="O105" s="35"/>
      <c r="P105" s="35"/>
      <c r="Q105" s="35"/>
    </row>
    <row r="106" spans="1:17" ht="12.75">
      <c r="A106" s="35"/>
      <c r="B106" s="35"/>
      <c r="C106" s="35"/>
      <c r="D106" s="35"/>
      <c r="E106" s="35"/>
      <c r="F106" s="35"/>
      <c r="G106" s="35"/>
      <c r="H106" s="35"/>
      <c r="I106" s="35"/>
      <c r="J106" s="35"/>
      <c r="K106" s="35"/>
      <c r="L106" s="35"/>
      <c r="M106" s="35"/>
      <c r="N106" s="35"/>
      <c r="O106" s="35"/>
      <c r="P106" s="35"/>
      <c r="Q106" s="35"/>
    </row>
    <row r="107" spans="1:17" ht="12.75">
      <c r="A107" s="35"/>
      <c r="B107" s="35"/>
      <c r="C107" s="35"/>
      <c r="D107" s="35"/>
      <c r="E107" s="35"/>
      <c r="F107" s="35"/>
      <c r="G107" s="35"/>
      <c r="H107" s="35"/>
      <c r="I107" s="35"/>
      <c r="J107" s="35"/>
      <c r="K107" s="35"/>
      <c r="L107" s="35"/>
      <c r="M107" s="35"/>
      <c r="N107" s="35"/>
      <c r="O107" s="35"/>
      <c r="P107" s="35"/>
      <c r="Q107" s="35"/>
    </row>
    <row r="108" spans="1:17" ht="12.75">
      <c r="A108" s="35"/>
      <c r="B108" s="35"/>
      <c r="C108" s="35"/>
      <c r="D108" s="35"/>
      <c r="E108" s="35"/>
      <c r="F108" s="35"/>
      <c r="G108" s="35"/>
      <c r="H108" s="35"/>
      <c r="I108" s="35"/>
      <c r="J108" s="35"/>
      <c r="K108" s="35"/>
      <c r="L108" s="35"/>
      <c r="M108" s="35"/>
      <c r="N108" s="35"/>
      <c r="O108" s="35"/>
      <c r="P108" s="35"/>
      <c r="Q108" s="35"/>
    </row>
    <row r="109" spans="1:17" ht="12.75">
      <c r="A109" s="35"/>
      <c r="B109" s="35"/>
      <c r="C109" s="35"/>
      <c r="D109" s="35"/>
      <c r="E109" s="35"/>
      <c r="F109" s="35"/>
      <c r="G109" s="35"/>
      <c r="H109" s="35"/>
      <c r="I109" s="35"/>
      <c r="J109" s="35"/>
      <c r="K109" s="35"/>
      <c r="L109" s="35"/>
      <c r="M109" s="35"/>
      <c r="N109" s="35"/>
      <c r="O109" s="35"/>
      <c r="P109" s="35"/>
      <c r="Q109" s="35"/>
    </row>
    <row r="110" spans="1:17" ht="12.75">
      <c r="A110" s="35"/>
      <c r="B110" s="35"/>
      <c r="C110" s="35"/>
      <c r="D110" s="35"/>
      <c r="E110" s="35"/>
      <c r="F110" s="35"/>
      <c r="G110" s="35"/>
      <c r="H110" s="35"/>
      <c r="I110" s="35"/>
      <c r="J110" s="35"/>
      <c r="K110" s="35"/>
      <c r="L110" s="35"/>
      <c r="M110" s="35"/>
      <c r="N110" s="35"/>
      <c r="O110" s="35"/>
      <c r="P110" s="35"/>
      <c r="Q110" s="35"/>
    </row>
    <row r="111" spans="1:17" ht="12.75">
      <c r="A111" s="35"/>
      <c r="B111" s="35"/>
      <c r="C111" s="35"/>
      <c r="D111" s="35"/>
      <c r="E111" s="35"/>
      <c r="F111" s="35"/>
      <c r="G111" s="35"/>
      <c r="H111" s="35"/>
      <c r="I111" s="35"/>
      <c r="J111" s="35"/>
      <c r="K111" s="35"/>
      <c r="L111" s="35"/>
      <c r="M111" s="35"/>
      <c r="N111" s="35"/>
      <c r="O111" s="35"/>
      <c r="P111" s="35"/>
      <c r="Q111" s="35"/>
    </row>
    <row r="112" spans="1:17" ht="12.75">
      <c r="A112" s="35"/>
      <c r="B112" s="35"/>
      <c r="C112" s="35"/>
      <c r="D112" s="35"/>
      <c r="E112" s="35"/>
      <c r="F112" s="35"/>
      <c r="G112" s="35"/>
      <c r="H112" s="35"/>
      <c r="I112" s="35"/>
      <c r="J112" s="35"/>
      <c r="K112" s="35"/>
      <c r="L112" s="35"/>
      <c r="M112" s="35"/>
      <c r="N112" s="35"/>
      <c r="O112" s="35"/>
      <c r="P112" s="35"/>
      <c r="Q112" s="35"/>
    </row>
    <row r="113" spans="1:17" ht="12.75">
      <c r="A113" s="35"/>
      <c r="B113" s="35"/>
      <c r="C113" s="35"/>
      <c r="D113" s="35"/>
      <c r="E113" s="35"/>
      <c r="F113" s="35"/>
      <c r="G113" s="35"/>
      <c r="H113" s="35"/>
      <c r="I113" s="35"/>
      <c r="J113" s="35"/>
      <c r="K113" s="35"/>
      <c r="L113" s="35"/>
      <c r="M113" s="35"/>
      <c r="N113" s="35"/>
      <c r="O113" s="35"/>
      <c r="P113" s="35"/>
      <c r="Q113" s="35"/>
    </row>
    <row r="114" spans="1:17" ht="12.75">
      <c r="A114" s="35"/>
      <c r="B114" s="35"/>
      <c r="C114" s="35"/>
      <c r="D114" s="35"/>
      <c r="E114" s="35"/>
      <c r="F114" s="35"/>
      <c r="G114" s="35"/>
      <c r="H114" s="35"/>
      <c r="I114" s="35"/>
      <c r="J114" s="35"/>
      <c r="K114" s="35"/>
      <c r="L114" s="35"/>
      <c r="M114" s="35"/>
      <c r="N114" s="35"/>
      <c r="O114" s="35"/>
      <c r="P114" s="35"/>
      <c r="Q114" s="35"/>
    </row>
    <row r="115" spans="1:17" ht="12.75">
      <c r="A115" s="35"/>
      <c r="B115" s="35"/>
      <c r="C115" s="35"/>
      <c r="D115" s="35"/>
      <c r="E115" s="35"/>
      <c r="F115" s="35"/>
      <c r="G115" s="35"/>
      <c r="H115" s="35"/>
      <c r="I115" s="35"/>
      <c r="J115" s="35"/>
      <c r="K115" s="35"/>
      <c r="L115" s="35"/>
      <c r="M115" s="35"/>
      <c r="N115" s="35"/>
      <c r="O115" s="35"/>
      <c r="P115" s="35"/>
      <c r="Q115" s="35"/>
    </row>
    <row r="116" spans="1:17" ht="12.75">
      <c r="A116" s="35"/>
      <c r="B116" s="35"/>
      <c r="C116" s="35"/>
      <c r="D116" s="35"/>
      <c r="E116" s="35"/>
      <c r="F116" s="35"/>
      <c r="G116" s="35"/>
      <c r="H116" s="35"/>
      <c r="I116" s="35"/>
      <c r="J116" s="35"/>
      <c r="K116" s="35"/>
      <c r="L116" s="35"/>
      <c r="M116" s="35"/>
      <c r="N116" s="35"/>
      <c r="O116" s="35"/>
      <c r="P116" s="35"/>
      <c r="Q116" s="35"/>
    </row>
    <row r="117" spans="1:17" ht="12.75">
      <c r="A117" s="35"/>
      <c r="B117" s="35"/>
      <c r="C117" s="35"/>
      <c r="D117" s="35"/>
      <c r="E117" s="35"/>
      <c r="F117" s="35"/>
      <c r="G117" s="35"/>
      <c r="H117" s="35"/>
      <c r="I117" s="35"/>
      <c r="J117" s="35"/>
      <c r="K117" s="35"/>
      <c r="L117" s="35"/>
      <c r="M117" s="35"/>
      <c r="N117" s="35"/>
      <c r="O117" s="35"/>
      <c r="P117" s="35"/>
      <c r="Q117" s="35"/>
    </row>
    <row r="118" spans="1:17" ht="12.75">
      <c r="A118" s="35"/>
      <c r="B118" s="35"/>
      <c r="C118" s="35"/>
      <c r="D118" s="35"/>
      <c r="E118" s="35"/>
      <c r="F118" s="35"/>
      <c r="G118" s="35"/>
      <c r="H118" s="35"/>
      <c r="I118" s="35"/>
      <c r="J118" s="35"/>
      <c r="K118" s="35"/>
      <c r="L118" s="35"/>
      <c r="M118" s="35"/>
      <c r="N118" s="35"/>
      <c r="O118" s="35"/>
      <c r="P118" s="35"/>
      <c r="Q118" s="35"/>
    </row>
    <row r="119" spans="1:17" ht="12.75">
      <c r="A119" s="35"/>
      <c r="B119" s="35"/>
      <c r="C119" s="35"/>
      <c r="D119" s="35"/>
      <c r="E119" s="35"/>
      <c r="F119" s="35"/>
      <c r="G119" s="35"/>
      <c r="H119" s="35"/>
      <c r="I119" s="35"/>
      <c r="J119" s="35"/>
      <c r="K119" s="35"/>
      <c r="L119" s="35"/>
      <c r="M119" s="35"/>
      <c r="N119" s="35"/>
      <c r="O119" s="35"/>
      <c r="P119" s="35"/>
      <c r="Q119" s="35"/>
    </row>
    <row r="120" spans="1:17" ht="12.75">
      <c r="A120" s="35"/>
      <c r="B120" s="35"/>
      <c r="C120" s="35"/>
      <c r="D120" s="35"/>
      <c r="E120" s="35"/>
      <c r="F120" s="35"/>
      <c r="G120" s="35"/>
      <c r="H120" s="35"/>
      <c r="I120" s="35"/>
      <c r="J120" s="35"/>
      <c r="K120" s="35"/>
      <c r="L120" s="35"/>
      <c r="M120" s="35"/>
      <c r="N120" s="35"/>
      <c r="O120" s="35"/>
      <c r="P120" s="35"/>
      <c r="Q120" s="35"/>
    </row>
    <row r="121" spans="1:17" ht="12.75">
      <c r="A121" s="35"/>
      <c r="B121" s="35"/>
      <c r="C121" s="35"/>
      <c r="D121" s="35"/>
      <c r="E121" s="35"/>
      <c r="F121" s="35"/>
      <c r="G121" s="35"/>
      <c r="H121" s="35"/>
      <c r="I121" s="35"/>
      <c r="J121" s="35"/>
      <c r="K121" s="35"/>
      <c r="L121" s="35"/>
      <c r="M121" s="35"/>
      <c r="N121" s="35"/>
      <c r="O121" s="35"/>
      <c r="P121" s="35"/>
      <c r="Q121" s="35"/>
    </row>
    <row r="122" spans="1:17" ht="12.75">
      <c r="A122" s="35"/>
      <c r="B122" s="35"/>
      <c r="C122" s="35"/>
      <c r="D122" s="35"/>
      <c r="E122" s="35"/>
      <c r="F122" s="35"/>
      <c r="G122" s="35"/>
      <c r="H122" s="35"/>
      <c r="I122" s="35"/>
      <c r="J122" s="35"/>
      <c r="K122" s="35"/>
      <c r="L122" s="35"/>
      <c r="M122" s="35"/>
      <c r="N122" s="35"/>
      <c r="O122" s="35"/>
      <c r="P122" s="35"/>
      <c r="Q122" s="35"/>
    </row>
    <row r="123" spans="1:17" ht="12.75">
      <c r="A123" s="35"/>
      <c r="B123" s="35"/>
      <c r="C123" s="35"/>
      <c r="D123" s="35"/>
      <c r="E123" s="35"/>
      <c r="F123" s="35"/>
      <c r="G123" s="35"/>
      <c r="H123" s="35"/>
      <c r="I123" s="35"/>
      <c r="J123" s="35"/>
      <c r="K123" s="35"/>
      <c r="L123" s="35"/>
      <c r="M123" s="35"/>
      <c r="N123" s="35"/>
      <c r="O123" s="35"/>
      <c r="P123" s="35"/>
      <c r="Q123" s="35"/>
    </row>
    <row r="124" spans="1:17" ht="12.75">
      <c r="A124" s="35"/>
      <c r="B124" s="35"/>
      <c r="C124" s="35"/>
      <c r="D124" s="35"/>
      <c r="E124" s="35"/>
      <c r="F124" s="35"/>
      <c r="G124" s="35"/>
      <c r="H124" s="35"/>
      <c r="I124" s="35"/>
      <c r="J124" s="35"/>
      <c r="K124" s="35"/>
      <c r="L124" s="35"/>
      <c r="M124" s="35"/>
      <c r="N124" s="35"/>
      <c r="O124" s="35"/>
      <c r="P124" s="35"/>
      <c r="Q124" s="35"/>
    </row>
    <row r="125" spans="1:17" ht="12.75">
      <c r="A125" s="35"/>
      <c r="B125" s="35"/>
      <c r="C125" s="35"/>
      <c r="D125" s="35"/>
      <c r="E125" s="35"/>
      <c r="F125" s="35"/>
      <c r="G125" s="35"/>
      <c r="H125" s="35"/>
      <c r="I125" s="35"/>
      <c r="J125" s="35"/>
      <c r="K125" s="35"/>
      <c r="L125" s="35"/>
      <c r="M125" s="35"/>
      <c r="N125" s="35"/>
      <c r="O125" s="35"/>
      <c r="P125" s="35"/>
      <c r="Q125" s="35"/>
    </row>
    <row r="126" spans="1:17" ht="12.75">
      <c r="A126" s="35"/>
      <c r="B126" s="35"/>
      <c r="C126" s="35"/>
      <c r="D126" s="35"/>
      <c r="E126" s="35"/>
      <c r="F126" s="35"/>
      <c r="G126" s="35"/>
      <c r="H126" s="35"/>
      <c r="I126" s="35"/>
      <c r="J126" s="35"/>
      <c r="K126" s="35"/>
      <c r="L126" s="35"/>
      <c r="M126" s="35"/>
      <c r="N126" s="35"/>
      <c r="O126" s="35"/>
      <c r="P126" s="35"/>
      <c r="Q126" s="35"/>
    </row>
    <row r="127" spans="1:17" ht="12.75">
      <c r="A127" s="35"/>
      <c r="B127" s="35"/>
      <c r="C127" s="35"/>
      <c r="D127" s="35"/>
      <c r="E127" s="35"/>
      <c r="F127" s="35"/>
      <c r="G127" s="35"/>
      <c r="H127" s="35"/>
      <c r="I127" s="35"/>
      <c r="J127" s="35"/>
      <c r="K127" s="35"/>
      <c r="L127" s="35"/>
      <c r="M127" s="35"/>
      <c r="N127" s="35"/>
      <c r="O127" s="35"/>
      <c r="P127" s="35"/>
      <c r="Q127" s="35"/>
    </row>
    <row r="128" spans="1:17" ht="12.75">
      <c r="A128" s="35"/>
      <c r="B128" s="35"/>
      <c r="C128" s="35"/>
      <c r="D128" s="35"/>
      <c r="E128" s="35"/>
      <c r="F128" s="35"/>
      <c r="G128" s="35"/>
      <c r="H128" s="35"/>
      <c r="I128" s="35"/>
      <c r="J128" s="35"/>
      <c r="K128" s="35"/>
      <c r="L128" s="35"/>
      <c r="M128" s="35"/>
      <c r="N128" s="35"/>
      <c r="O128" s="35"/>
      <c r="P128" s="35"/>
      <c r="Q128" s="35"/>
    </row>
    <row r="129" spans="1:17" ht="12.75">
      <c r="A129" s="35"/>
      <c r="B129" s="35"/>
      <c r="C129" s="35"/>
      <c r="D129" s="35"/>
      <c r="E129" s="35"/>
      <c r="F129" s="35"/>
      <c r="G129" s="35"/>
      <c r="H129" s="35"/>
      <c r="I129" s="35"/>
      <c r="J129" s="35"/>
      <c r="K129" s="35"/>
      <c r="L129" s="35"/>
      <c r="M129" s="35"/>
      <c r="N129" s="35"/>
      <c r="O129" s="35"/>
      <c r="P129" s="35"/>
      <c r="Q129" s="35"/>
    </row>
    <row r="130" spans="1:17" ht="12.75">
      <c r="A130" s="35"/>
      <c r="B130" s="35"/>
      <c r="C130" s="35"/>
      <c r="D130" s="35"/>
      <c r="E130" s="35"/>
      <c r="F130" s="35"/>
      <c r="G130" s="35"/>
      <c r="H130" s="35"/>
      <c r="I130" s="35"/>
      <c r="J130" s="35"/>
      <c r="K130" s="35"/>
      <c r="L130" s="35"/>
      <c r="M130" s="35"/>
      <c r="N130" s="35"/>
      <c r="O130" s="35"/>
      <c r="P130" s="35"/>
      <c r="Q130" s="35"/>
    </row>
    <row r="131" spans="1:17" ht="12.75">
      <c r="A131" s="35"/>
      <c r="B131" s="35"/>
      <c r="C131" s="35"/>
      <c r="D131" s="35"/>
      <c r="E131" s="35"/>
      <c r="F131" s="35"/>
      <c r="G131" s="35"/>
      <c r="H131" s="35"/>
      <c r="I131" s="35"/>
      <c r="J131" s="35"/>
      <c r="K131" s="35"/>
      <c r="L131" s="35"/>
      <c r="M131" s="35"/>
      <c r="N131" s="35"/>
      <c r="O131" s="35"/>
      <c r="P131" s="35"/>
      <c r="Q131" s="35"/>
    </row>
    <row r="132" spans="1:17" ht="12.75">
      <c r="A132" s="35"/>
      <c r="B132" s="35"/>
      <c r="C132" s="35"/>
      <c r="D132" s="35"/>
      <c r="E132" s="35"/>
      <c r="F132" s="35"/>
      <c r="G132" s="35"/>
      <c r="H132" s="35"/>
      <c r="I132" s="35"/>
      <c r="J132" s="35"/>
      <c r="K132" s="35"/>
      <c r="L132" s="35"/>
      <c r="M132" s="35"/>
      <c r="N132" s="35"/>
      <c r="O132" s="35"/>
      <c r="P132" s="35"/>
      <c r="Q132" s="35"/>
    </row>
    <row r="133" spans="1:17" ht="12.75">
      <c r="A133" s="35"/>
      <c r="B133" s="35"/>
      <c r="C133" s="35"/>
      <c r="D133" s="35"/>
      <c r="E133" s="35"/>
      <c r="F133" s="35"/>
      <c r="G133" s="35"/>
      <c r="H133" s="35"/>
      <c r="I133" s="35"/>
      <c r="J133" s="35"/>
      <c r="K133" s="35"/>
      <c r="L133" s="35"/>
      <c r="M133" s="35"/>
      <c r="N133" s="35"/>
      <c r="O133" s="35"/>
      <c r="P133" s="35"/>
      <c r="Q133" s="35"/>
    </row>
    <row r="134" spans="1:17" ht="12.75">
      <c r="A134" s="35"/>
      <c r="B134" s="35"/>
      <c r="C134" s="35"/>
      <c r="D134" s="35"/>
      <c r="E134" s="35"/>
      <c r="F134" s="35"/>
      <c r="G134" s="35"/>
      <c r="H134" s="35"/>
      <c r="I134" s="35"/>
      <c r="J134" s="35"/>
      <c r="K134" s="35"/>
      <c r="L134" s="35"/>
      <c r="M134" s="35"/>
      <c r="N134" s="35"/>
      <c r="O134" s="35"/>
      <c r="P134" s="35"/>
      <c r="Q134" s="35"/>
    </row>
    <row r="135" spans="1:17" ht="12.75">
      <c r="A135" s="35"/>
      <c r="B135" s="35"/>
      <c r="C135" s="35"/>
      <c r="D135" s="35"/>
      <c r="E135" s="35"/>
      <c r="F135" s="35"/>
      <c r="G135" s="35"/>
      <c r="H135" s="35"/>
      <c r="I135" s="35"/>
      <c r="J135" s="35"/>
      <c r="K135" s="35"/>
      <c r="L135" s="35"/>
      <c r="M135" s="35"/>
      <c r="N135" s="35"/>
      <c r="O135" s="35"/>
      <c r="P135" s="35"/>
      <c r="Q135" s="35"/>
    </row>
    <row r="136" spans="1:17" ht="12.75">
      <c r="A136" s="35"/>
      <c r="B136" s="35"/>
      <c r="C136" s="35"/>
      <c r="D136" s="35"/>
      <c r="E136" s="35"/>
      <c r="F136" s="35"/>
      <c r="G136" s="35"/>
      <c r="H136" s="35"/>
      <c r="I136" s="35"/>
      <c r="J136" s="35"/>
      <c r="K136" s="35"/>
      <c r="L136" s="35"/>
      <c r="M136" s="35"/>
      <c r="N136" s="35"/>
      <c r="O136" s="35"/>
      <c r="P136" s="35"/>
      <c r="Q136" s="35"/>
    </row>
    <row r="137" spans="1:17" ht="12.75">
      <c r="A137" s="35"/>
      <c r="B137" s="35"/>
      <c r="C137" s="35"/>
      <c r="D137" s="35"/>
      <c r="E137" s="35"/>
      <c r="F137" s="35"/>
      <c r="G137" s="35"/>
      <c r="H137" s="35"/>
      <c r="I137" s="35"/>
      <c r="J137" s="35"/>
      <c r="K137" s="35"/>
      <c r="L137" s="35"/>
      <c r="M137" s="35"/>
      <c r="N137" s="35"/>
      <c r="O137" s="35"/>
      <c r="P137" s="35"/>
      <c r="Q137" s="35"/>
    </row>
    <row r="138" spans="1:17" ht="12.75">
      <c r="A138" s="35"/>
      <c r="B138" s="35"/>
      <c r="C138" s="35"/>
      <c r="D138" s="35"/>
      <c r="E138" s="35"/>
      <c r="F138" s="35"/>
      <c r="G138" s="35"/>
      <c r="H138" s="35"/>
      <c r="I138" s="35"/>
      <c r="J138" s="35"/>
      <c r="K138" s="35"/>
      <c r="L138" s="35"/>
      <c r="M138" s="35"/>
      <c r="N138" s="35"/>
      <c r="O138" s="35"/>
      <c r="P138" s="35"/>
      <c r="Q138" s="35"/>
    </row>
    <row r="139" spans="1:17" ht="12.75">
      <c r="A139" s="35"/>
      <c r="B139" s="35"/>
      <c r="C139" s="35"/>
      <c r="D139" s="35"/>
      <c r="E139" s="35"/>
      <c r="F139" s="35"/>
      <c r="G139" s="35"/>
      <c r="H139" s="35"/>
      <c r="I139" s="35"/>
      <c r="J139" s="35"/>
      <c r="K139" s="35"/>
      <c r="L139" s="35"/>
      <c r="M139" s="35"/>
      <c r="N139" s="35"/>
      <c r="O139" s="35"/>
      <c r="P139" s="35"/>
      <c r="Q139" s="35"/>
    </row>
    <row r="140" spans="1:17" ht="12.75">
      <c r="A140" s="35"/>
      <c r="B140" s="35"/>
      <c r="C140" s="35"/>
      <c r="D140" s="35"/>
      <c r="E140" s="35"/>
      <c r="F140" s="35"/>
      <c r="G140" s="35"/>
      <c r="H140" s="35"/>
      <c r="I140" s="35"/>
      <c r="J140" s="35"/>
      <c r="K140" s="35"/>
      <c r="L140" s="35"/>
      <c r="M140" s="35"/>
      <c r="N140" s="35"/>
      <c r="O140" s="35"/>
      <c r="P140" s="35"/>
      <c r="Q140" s="35"/>
    </row>
    <row r="141" spans="1:17" ht="12.75">
      <c r="A141" s="35"/>
      <c r="B141" s="35"/>
      <c r="C141" s="35"/>
      <c r="D141" s="35"/>
      <c r="E141" s="35"/>
      <c r="F141" s="35"/>
      <c r="G141" s="35"/>
      <c r="H141" s="35"/>
      <c r="I141" s="35"/>
      <c r="J141" s="35"/>
      <c r="K141" s="35"/>
      <c r="L141" s="35"/>
      <c r="M141" s="35"/>
      <c r="N141" s="35"/>
      <c r="O141" s="35"/>
      <c r="P141" s="35"/>
      <c r="Q141" s="35"/>
    </row>
    <row r="142" spans="1:17" ht="12.75">
      <c r="A142" s="35"/>
      <c r="B142" s="35"/>
      <c r="C142" s="35"/>
      <c r="D142" s="35"/>
      <c r="E142" s="35"/>
      <c r="F142" s="35"/>
      <c r="G142" s="35"/>
      <c r="H142" s="35"/>
      <c r="I142" s="35"/>
      <c r="J142" s="35"/>
      <c r="K142" s="35"/>
      <c r="L142" s="35"/>
      <c r="M142" s="35"/>
      <c r="N142" s="35"/>
      <c r="O142" s="35"/>
      <c r="P142" s="35"/>
      <c r="Q142" s="35"/>
    </row>
  </sheetData>
  <sheetProtection selectLockedCells="1" selectUnlockedCells="1"/>
  <mergeCells count="1">
    <mergeCell ref="A3:J3"/>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1"/>
  <sheetViews>
    <sheetView workbookViewId="0" topLeftCell="A1">
      <selection activeCell="E15" sqref="E15"/>
    </sheetView>
  </sheetViews>
  <sheetFormatPr defaultColWidth="9.00390625" defaultRowHeight="12.75"/>
  <cols>
    <col min="1" max="1" width="4.625" style="0" customWidth="1"/>
    <col min="2" max="2" width="53.625" style="0" customWidth="1"/>
    <col min="3" max="3" width="5.125" style="0" customWidth="1"/>
    <col min="4" max="4" width="12.00390625" style="0" customWidth="1"/>
    <col min="5" max="5" width="8.625" style="0" customWidth="1"/>
    <col min="6" max="6" width="8.375" style="0" customWidth="1"/>
    <col min="7" max="7" width="5.625" style="0" customWidth="1"/>
    <col min="8" max="8" width="9.75390625" style="0" customWidth="1"/>
    <col min="9" max="9" width="10.00390625" style="0" customWidth="1"/>
    <col min="10" max="10" width="9.75390625" style="0" customWidth="1"/>
    <col min="11" max="11" width="13.75390625" style="0" customWidth="1"/>
  </cols>
  <sheetData>
    <row r="1" ht="12.75">
      <c r="I1" t="s">
        <v>287</v>
      </c>
    </row>
    <row r="2" spans="1:12" ht="23.25">
      <c r="A2" s="184" t="s">
        <v>177</v>
      </c>
      <c r="B2" s="184"/>
      <c r="C2" s="184"/>
      <c r="D2" s="184"/>
      <c r="E2" s="184"/>
      <c r="F2" s="184"/>
      <c r="G2" s="184"/>
      <c r="H2" s="184"/>
      <c r="I2" s="184"/>
      <c r="J2" s="184"/>
      <c r="K2" s="184"/>
      <c r="L2" s="16"/>
    </row>
    <row r="3" spans="1:12" ht="15.75">
      <c r="A3" s="17"/>
      <c r="B3" s="17"/>
      <c r="C3" s="17"/>
      <c r="D3" s="17"/>
      <c r="E3" s="17"/>
      <c r="F3" s="17"/>
      <c r="G3" s="17"/>
      <c r="H3" s="17"/>
      <c r="I3" s="17"/>
      <c r="J3" s="17"/>
      <c r="K3" s="17"/>
      <c r="L3" s="17"/>
    </row>
    <row r="4" spans="1:12" ht="63">
      <c r="A4" s="19" t="s">
        <v>226</v>
      </c>
      <c r="B4" s="19" t="s">
        <v>227</v>
      </c>
      <c r="C4" s="19" t="s">
        <v>228</v>
      </c>
      <c r="D4" s="20" t="s">
        <v>249</v>
      </c>
      <c r="E4" s="19" t="s">
        <v>230</v>
      </c>
      <c r="F4" s="20" t="s">
        <v>231</v>
      </c>
      <c r="G4" s="19" t="s">
        <v>232</v>
      </c>
      <c r="H4" s="20" t="s">
        <v>233</v>
      </c>
      <c r="I4" s="20" t="s">
        <v>250</v>
      </c>
      <c r="J4" s="20" t="s">
        <v>235</v>
      </c>
      <c r="K4" s="19" t="s">
        <v>236</v>
      </c>
      <c r="L4" s="17"/>
    </row>
    <row r="5" spans="1:11" ht="78" customHeight="1">
      <c r="A5" s="31">
        <v>1</v>
      </c>
      <c r="B5" s="32" t="s">
        <v>316</v>
      </c>
      <c r="C5" s="33" t="s">
        <v>239</v>
      </c>
      <c r="D5" s="33"/>
      <c r="E5" s="33">
        <v>1</v>
      </c>
      <c r="F5" s="137"/>
      <c r="G5" s="140"/>
      <c r="H5" s="137">
        <f>F5*G5+F5</f>
        <v>0</v>
      </c>
      <c r="I5" s="138">
        <f>E5*F5</f>
        <v>0</v>
      </c>
      <c r="J5" s="137">
        <f>I5*G5+I5</f>
        <v>0</v>
      </c>
      <c r="K5" s="33" t="s">
        <v>243</v>
      </c>
    </row>
    <row r="6" spans="1:12" s="35" customFormat="1" ht="60" customHeight="1">
      <c r="A6" s="19">
        <v>2</v>
      </c>
      <c r="B6" s="6" t="s">
        <v>251</v>
      </c>
      <c r="C6" s="7" t="s">
        <v>239</v>
      </c>
      <c r="D6" s="7"/>
      <c r="E6" s="7">
        <v>1</v>
      </c>
      <c r="F6" s="125"/>
      <c r="G6" s="129"/>
      <c r="H6" s="137">
        <f>F6*G6+F6</f>
        <v>0</v>
      </c>
      <c r="I6" s="138">
        <f>E6*F6</f>
        <v>0</v>
      </c>
      <c r="J6" s="137">
        <f>I6*G6+I6</f>
        <v>0</v>
      </c>
      <c r="K6" s="7" t="s">
        <v>243</v>
      </c>
      <c r="L6" s="34"/>
    </row>
    <row r="7" spans="1:12" s="35" customFormat="1" ht="47.25" customHeight="1">
      <c r="A7" s="31">
        <v>3</v>
      </c>
      <c r="B7" s="32" t="s">
        <v>254</v>
      </c>
      <c r="C7" s="33" t="s">
        <v>239</v>
      </c>
      <c r="D7" s="33"/>
      <c r="E7" s="33">
        <v>950</v>
      </c>
      <c r="F7" s="137"/>
      <c r="G7" s="140"/>
      <c r="H7" s="137">
        <f>F7*G7+F7</f>
        <v>0</v>
      </c>
      <c r="I7" s="138">
        <f>E7*F7</f>
        <v>0</v>
      </c>
      <c r="J7" s="137">
        <f>I7*G7+I7</f>
        <v>0</v>
      </c>
      <c r="K7" s="33" t="s">
        <v>243</v>
      </c>
      <c r="L7" s="34"/>
    </row>
    <row r="8" spans="1:11" s="35" customFormat="1" ht="75.75" customHeight="1">
      <c r="A8" s="19">
        <v>4</v>
      </c>
      <c r="B8" s="6" t="s">
        <v>255</v>
      </c>
      <c r="C8" s="7" t="s">
        <v>239</v>
      </c>
      <c r="D8" s="7"/>
      <c r="E8" s="7">
        <v>12</v>
      </c>
      <c r="F8" s="125"/>
      <c r="G8" s="129"/>
      <c r="H8" s="137">
        <f>F8*G8+F8</f>
        <v>0</v>
      </c>
      <c r="I8" s="138">
        <f>E8*F8</f>
        <v>0</v>
      </c>
      <c r="J8" s="137">
        <f>I8*G8+I8</f>
        <v>0</v>
      </c>
      <c r="K8" s="7" t="s">
        <v>244</v>
      </c>
    </row>
    <row r="9" spans="1:11" s="35" customFormat="1" ht="62.25" customHeight="1">
      <c r="A9" s="31">
        <v>5</v>
      </c>
      <c r="B9" s="6" t="s">
        <v>256</v>
      </c>
      <c r="C9" s="7" t="s">
        <v>239</v>
      </c>
      <c r="D9" s="7"/>
      <c r="E9" s="7">
        <v>70</v>
      </c>
      <c r="F9" s="125"/>
      <c r="G9" s="129"/>
      <c r="H9" s="178">
        <f>F9*G9+F9</f>
        <v>0</v>
      </c>
      <c r="I9" s="138">
        <f>E9*F9</f>
        <v>0</v>
      </c>
      <c r="J9" s="178">
        <f>I9*G9+I9</f>
        <v>0</v>
      </c>
      <c r="K9" s="7" t="s">
        <v>257</v>
      </c>
    </row>
    <row r="10" spans="1:12" ht="15.75">
      <c r="A10" s="36"/>
      <c r="B10" s="37" t="s">
        <v>245</v>
      </c>
      <c r="C10" s="38"/>
      <c r="D10" s="38"/>
      <c r="E10" s="38"/>
      <c r="F10" s="139"/>
      <c r="G10" s="139"/>
      <c r="H10" s="139"/>
      <c r="I10" s="93">
        <f>SUM(I5:I9)</f>
        <v>0</v>
      </c>
      <c r="J10" s="139">
        <f>SUM(J5:J9)</f>
        <v>0</v>
      </c>
      <c r="K10" s="39"/>
      <c r="L10" s="17"/>
    </row>
    <row r="11" spans="1:12" ht="15.75">
      <c r="A11" s="17"/>
      <c r="B11" s="17"/>
      <c r="C11" s="17"/>
      <c r="D11" s="17"/>
      <c r="E11" s="17"/>
      <c r="F11" s="17"/>
      <c r="G11" s="17"/>
      <c r="H11" s="17" t="s">
        <v>40</v>
      </c>
      <c r="I11" s="136">
        <f>J10-I10</f>
        <v>0</v>
      </c>
      <c r="J11" s="17"/>
      <c r="K11" s="17"/>
      <c r="L11" s="17"/>
    </row>
  </sheetData>
  <sheetProtection selectLockedCells="1" selectUnlockedCells="1"/>
  <mergeCells count="1">
    <mergeCell ref="A2:K2"/>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2:K15"/>
  <sheetViews>
    <sheetView workbookViewId="0" topLeftCell="A1">
      <selection activeCell="I2" sqref="I2"/>
    </sheetView>
  </sheetViews>
  <sheetFormatPr defaultColWidth="9.00390625" defaultRowHeight="12.75"/>
  <cols>
    <col min="1" max="1" width="4.875" style="0" customWidth="1"/>
    <col min="2" max="2" width="50.00390625" style="0" customWidth="1"/>
    <col min="3" max="3" width="5.375" style="0" customWidth="1"/>
    <col min="4" max="4" width="11.625" style="0" customWidth="1"/>
    <col min="5" max="5" width="7.875" style="0" customWidth="1"/>
    <col min="6" max="6" width="10.75390625" style="0" customWidth="1"/>
    <col min="7" max="7" width="6.125" style="0" customWidth="1"/>
    <col min="8" max="8" width="11.625" style="0" customWidth="1"/>
    <col min="9" max="9" width="10.125" style="0" customWidth="1"/>
    <col min="10" max="10" width="10.25390625" style="0" customWidth="1"/>
    <col min="11" max="11" width="13.25390625" style="0" customWidth="1"/>
    <col min="12" max="16384" width="11.625" style="0" customWidth="1"/>
  </cols>
  <sheetData>
    <row r="2" ht="12.75">
      <c r="I2" t="s">
        <v>4</v>
      </c>
    </row>
    <row r="3" spans="1:11" ht="22.5">
      <c r="A3" s="183" t="s">
        <v>203</v>
      </c>
      <c r="B3" s="183"/>
      <c r="C3" s="183"/>
      <c r="D3" s="183"/>
      <c r="E3" s="183"/>
      <c r="F3" s="183"/>
      <c r="G3" s="183"/>
      <c r="H3" s="183"/>
      <c r="I3" s="183"/>
      <c r="J3" s="183"/>
      <c r="K3" s="5"/>
    </row>
    <row r="4" spans="1:11" ht="63">
      <c r="A4" s="3" t="s">
        <v>226</v>
      </c>
      <c r="B4" s="3" t="s">
        <v>227</v>
      </c>
      <c r="C4" s="3" t="s">
        <v>228</v>
      </c>
      <c r="D4" s="4" t="s">
        <v>229</v>
      </c>
      <c r="E4" s="3" t="s">
        <v>230</v>
      </c>
      <c r="F4" s="4" t="s">
        <v>231</v>
      </c>
      <c r="G4" s="3" t="s">
        <v>232</v>
      </c>
      <c r="H4" s="4" t="s">
        <v>233</v>
      </c>
      <c r="I4" s="4" t="s">
        <v>234</v>
      </c>
      <c r="J4" s="4" t="s">
        <v>235</v>
      </c>
      <c r="K4" s="4" t="s">
        <v>236</v>
      </c>
    </row>
    <row r="5" spans="1:11" ht="18" customHeight="1">
      <c r="A5" s="3">
        <v>1</v>
      </c>
      <c r="B5" s="6" t="s">
        <v>6</v>
      </c>
      <c r="C5" s="3" t="s">
        <v>239</v>
      </c>
      <c r="D5" s="3"/>
      <c r="E5" s="8">
        <v>1</v>
      </c>
      <c r="F5" s="125"/>
      <c r="G5" s="129"/>
      <c r="H5" s="125">
        <f aca="true" t="shared" si="0" ref="H5:H11">F5*G5+F5</f>
        <v>0</v>
      </c>
      <c r="I5" s="125">
        <f>E5*F5</f>
        <v>0</v>
      </c>
      <c r="J5" s="125">
        <f>I5*G5+I5</f>
        <v>0</v>
      </c>
      <c r="K5" s="7" t="s">
        <v>106</v>
      </c>
    </row>
    <row r="6" spans="1:11" ht="38.25" customHeight="1">
      <c r="A6" s="3">
        <v>2</v>
      </c>
      <c r="B6" s="6" t="s">
        <v>5</v>
      </c>
      <c r="C6" s="3" t="s">
        <v>239</v>
      </c>
      <c r="D6" s="3"/>
      <c r="E6" s="8">
        <v>1</v>
      </c>
      <c r="F6" s="125"/>
      <c r="G6" s="129"/>
      <c r="H6" s="125">
        <f t="shared" si="0"/>
        <v>0</v>
      </c>
      <c r="I6" s="125">
        <f aca="true" t="shared" si="1" ref="I6:I11">E6*F6</f>
        <v>0</v>
      </c>
      <c r="J6" s="125">
        <f aca="true" t="shared" si="2" ref="J6:J11">I6*G6+I6</f>
        <v>0</v>
      </c>
      <c r="K6" s="7" t="s">
        <v>106</v>
      </c>
    </row>
    <row r="7" spans="1:11" ht="49.5" customHeight="1">
      <c r="A7" s="3">
        <v>3</v>
      </c>
      <c r="B7" s="6" t="s">
        <v>168</v>
      </c>
      <c r="C7" s="3" t="s">
        <v>239</v>
      </c>
      <c r="D7" s="3"/>
      <c r="E7" s="8">
        <v>2</v>
      </c>
      <c r="F7" s="125"/>
      <c r="G7" s="129"/>
      <c r="H7" s="125">
        <f t="shared" si="0"/>
        <v>0</v>
      </c>
      <c r="I7" s="125">
        <f t="shared" si="1"/>
        <v>0</v>
      </c>
      <c r="J7" s="125">
        <f t="shared" si="2"/>
        <v>0</v>
      </c>
      <c r="K7" s="7" t="s">
        <v>106</v>
      </c>
    </row>
    <row r="8" spans="1:11" ht="45" customHeight="1">
      <c r="A8" s="3">
        <v>4</v>
      </c>
      <c r="B8" s="6" t="s">
        <v>169</v>
      </c>
      <c r="C8" s="3" t="s">
        <v>239</v>
      </c>
      <c r="D8" s="3"/>
      <c r="E8" s="8">
        <v>2</v>
      </c>
      <c r="F8" s="125"/>
      <c r="G8" s="129"/>
      <c r="H8" s="125">
        <f t="shared" si="0"/>
        <v>0</v>
      </c>
      <c r="I8" s="125">
        <f t="shared" si="1"/>
        <v>0</v>
      </c>
      <c r="J8" s="125">
        <f t="shared" si="2"/>
        <v>0</v>
      </c>
      <c r="K8" s="7" t="s">
        <v>106</v>
      </c>
    </row>
    <row r="9" spans="1:11" ht="48" customHeight="1">
      <c r="A9" s="3">
        <v>5</v>
      </c>
      <c r="B9" s="6" t="s">
        <v>380</v>
      </c>
      <c r="C9" s="3" t="s">
        <v>239</v>
      </c>
      <c r="D9" s="3"/>
      <c r="E9" s="8">
        <v>3</v>
      </c>
      <c r="F9" s="125"/>
      <c r="G9" s="129"/>
      <c r="H9" s="125">
        <f t="shared" si="0"/>
        <v>0</v>
      </c>
      <c r="I9" s="125">
        <f t="shared" si="1"/>
        <v>0</v>
      </c>
      <c r="J9" s="125">
        <f t="shared" si="2"/>
        <v>0</v>
      </c>
      <c r="K9" s="33" t="s">
        <v>170</v>
      </c>
    </row>
    <row r="10" spans="1:11" ht="65.25" customHeight="1">
      <c r="A10" s="3">
        <v>6</v>
      </c>
      <c r="B10" s="6" t="s">
        <v>9</v>
      </c>
      <c r="C10" s="3" t="s">
        <v>239</v>
      </c>
      <c r="D10" s="3"/>
      <c r="E10" s="8">
        <v>2</v>
      </c>
      <c r="F10" s="125"/>
      <c r="G10" s="129"/>
      <c r="H10" s="125">
        <f t="shared" si="0"/>
        <v>0</v>
      </c>
      <c r="I10" s="125">
        <f t="shared" si="1"/>
        <v>0</v>
      </c>
      <c r="J10" s="125">
        <f t="shared" si="2"/>
        <v>0</v>
      </c>
      <c r="K10" s="33" t="s">
        <v>106</v>
      </c>
    </row>
    <row r="11" spans="1:11" ht="66" customHeight="1">
      <c r="A11" s="3">
        <v>7</v>
      </c>
      <c r="B11" s="6" t="s">
        <v>379</v>
      </c>
      <c r="C11" s="3" t="s">
        <v>239</v>
      </c>
      <c r="D11" s="3"/>
      <c r="E11" s="8">
        <v>3</v>
      </c>
      <c r="F11" s="125"/>
      <c r="G11" s="129"/>
      <c r="H11" s="125">
        <f t="shared" si="0"/>
        <v>0</v>
      </c>
      <c r="I11" s="125">
        <f t="shared" si="1"/>
        <v>0</v>
      </c>
      <c r="J11" s="125">
        <f t="shared" si="2"/>
        <v>0</v>
      </c>
      <c r="K11" s="7" t="s">
        <v>106</v>
      </c>
    </row>
    <row r="12" spans="1:11" ht="15.75">
      <c r="A12" s="7"/>
      <c r="B12" s="10" t="s">
        <v>245</v>
      </c>
      <c r="C12" s="10"/>
      <c r="D12" s="10"/>
      <c r="E12" s="10"/>
      <c r="F12" s="127"/>
      <c r="G12" s="127"/>
      <c r="H12" s="127"/>
      <c r="I12" s="127">
        <f>SUM(I5:I11)</f>
        <v>0</v>
      </c>
      <c r="J12" s="127">
        <f>SUM(J5:J11)</f>
        <v>0</v>
      </c>
      <c r="K12" s="11"/>
    </row>
    <row r="13" spans="1:11" ht="15.75">
      <c r="A13" s="12"/>
      <c r="B13" s="12" t="s">
        <v>378</v>
      </c>
      <c r="C13" s="12"/>
      <c r="D13" s="12"/>
      <c r="E13" s="12"/>
      <c r="F13" s="128"/>
      <c r="G13" s="128"/>
      <c r="H13" s="128" t="s">
        <v>40</v>
      </c>
      <c r="I13" s="128">
        <f>J12-I12</f>
        <v>0</v>
      </c>
      <c r="J13" s="128"/>
      <c r="K13" s="12"/>
    </row>
    <row r="14" spans="1:11" ht="15.75">
      <c r="A14" s="12"/>
      <c r="B14" s="12"/>
      <c r="C14" s="12"/>
      <c r="D14" s="12"/>
      <c r="E14" s="12"/>
      <c r="F14" s="12"/>
      <c r="G14" s="12"/>
      <c r="H14" s="12"/>
      <c r="I14" s="90"/>
      <c r="J14" s="12"/>
      <c r="K14" s="5"/>
    </row>
    <row r="15" spans="1:11" ht="15.75">
      <c r="A15" s="12"/>
      <c r="B15" s="12"/>
      <c r="C15" s="12"/>
      <c r="D15" s="12"/>
      <c r="E15" s="12"/>
      <c r="F15" s="12"/>
      <c r="G15" s="12"/>
      <c r="H15" s="12"/>
      <c r="I15" s="12"/>
      <c r="J15" s="12"/>
      <c r="K15" s="5"/>
    </row>
  </sheetData>
  <sheetProtection selectLockedCells="1" selectUnlockedCells="1"/>
  <mergeCells count="1">
    <mergeCell ref="A3:J3"/>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AO21"/>
  <sheetViews>
    <sheetView workbookViewId="0" topLeftCell="A10">
      <selection activeCell="D10" sqref="D10"/>
    </sheetView>
  </sheetViews>
  <sheetFormatPr defaultColWidth="9.00390625" defaultRowHeight="12.75"/>
  <cols>
    <col min="1" max="1" width="5.00390625" style="0" customWidth="1"/>
    <col min="2" max="2" width="48.25390625" style="0" customWidth="1"/>
    <col min="3" max="3" width="4.875" style="0" customWidth="1"/>
    <col min="4" max="4" width="16.125" style="0" customWidth="1"/>
    <col min="5" max="5" width="6.375" style="0" customWidth="1"/>
    <col min="6" max="6" width="9.25390625" style="0" customWidth="1"/>
    <col min="7" max="7" width="6.00390625" style="0" customWidth="1"/>
    <col min="8" max="8" width="9.875" style="0" customWidth="1"/>
    <col min="9" max="9" width="10.375" style="0" customWidth="1"/>
    <col min="10" max="10" width="11.875" style="0" customWidth="1"/>
    <col min="11" max="11" width="13.375" style="0" customWidth="1"/>
  </cols>
  <sheetData>
    <row r="1" spans="9:11" ht="12.75">
      <c r="I1" t="s">
        <v>311</v>
      </c>
      <c r="K1" t="s">
        <v>252</v>
      </c>
    </row>
    <row r="2" spans="1:41" ht="23.25">
      <c r="A2" s="184" t="s">
        <v>208</v>
      </c>
      <c r="B2" s="184"/>
      <c r="C2" s="184"/>
      <c r="D2" s="184"/>
      <c r="E2" s="184"/>
      <c r="F2" s="184"/>
      <c r="G2" s="184"/>
      <c r="H2" s="184"/>
      <c r="I2" s="184"/>
      <c r="J2" s="184"/>
      <c r="K2" s="184"/>
      <c r="L2" s="112"/>
      <c r="M2" s="16"/>
      <c r="N2" s="16"/>
      <c r="O2" s="16"/>
      <c r="P2" s="16"/>
      <c r="Q2" s="16"/>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1:17" ht="15.75">
      <c r="A3" s="17"/>
      <c r="B3" s="17"/>
      <c r="C3" s="17"/>
      <c r="D3" s="17"/>
      <c r="E3" s="17"/>
      <c r="F3" s="17"/>
      <c r="G3" s="17"/>
      <c r="H3" s="17"/>
      <c r="I3" s="17"/>
      <c r="J3" s="17"/>
      <c r="K3" s="17"/>
      <c r="L3" s="17"/>
      <c r="M3" s="17"/>
      <c r="N3" s="17"/>
      <c r="O3" s="17"/>
      <c r="P3" s="17"/>
      <c r="Q3" s="17"/>
    </row>
    <row r="4" spans="1:17" ht="47.25">
      <c r="A4" s="19" t="s">
        <v>226</v>
      </c>
      <c r="B4" s="19" t="s">
        <v>204</v>
      </c>
      <c r="C4" s="19" t="s">
        <v>228</v>
      </c>
      <c r="D4" s="20" t="s">
        <v>349</v>
      </c>
      <c r="E4" s="19" t="s">
        <v>230</v>
      </c>
      <c r="F4" s="20" t="s">
        <v>231</v>
      </c>
      <c r="G4" s="19" t="s">
        <v>232</v>
      </c>
      <c r="H4" s="20" t="s">
        <v>233</v>
      </c>
      <c r="I4" s="20" t="s">
        <v>234</v>
      </c>
      <c r="J4" s="20" t="s">
        <v>235</v>
      </c>
      <c r="K4" s="19" t="s">
        <v>236</v>
      </c>
      <c r="L4" s="17"/>
      <c r="M4" s="17"/>
      <c r="N4" s="17"/>
      <c r="O4" s="17"/>
      <c r="P4" s="17"/>
      <c r="Q4" s="17"/>
    </row>
    <row r="5" spans="1:17" ht="202.5" customHeight="1">
      <c r="A5" s="24">
        <v>1</v>
      </c>
      <c r="B5" s="21" t="s">
        <v>104</v>
      </c>
      <c r="C5" s="24" t="s">
        <v>239</v>
      </c>
      <c r="D5" s="24"/>
      <c r="E5" s="24">
        <v>2065</v>
      </c>
      <c r="F5" s="93"/>
      <c r="G5" s="141"/>
      <c r="H5" s="93">
        <f aca="true" t="shared" si="0" ref="H5:H10">F5*G5</f>
        <v>0</v>
      </c>
      <c r="I5" s="93">
        <f aca="true" t="shared" si="1" ref="I5:I10">E5*F5</f>
        <v>0</v>
      </c>
      <c r="J5" s="93">
        <f aca="true" t="shared" si="2" ref="J5:J10">I5*G5+I5</f>
        <v>0</v>
      </c>
      <c r="K5" s="24" t="s">
        <v>257</v>
      </c>
      <c r="L5" s="17"/>
      <c r="M5" s="17"/>
      <c r="N5" s="17"/>
      <c r="O5" s="17"/>
      <c r="P5" s="17"/>
      <c r="Q5" s="17"/>
    </row>
    <row r="6" spans="1:17" ht="216.75" customHeight="1">
      <c r="A6" s="24">
        <v>2</v>
      </c>
      <c r="B6" s="21" t="s">
        <v>0</v>
      </c>
      <c r="C6" s="24" t="s">
        <v>239</v>
      </c>
      <c r="D6" s="24"/>
      <c r="E6" s="24">
        <v>150</v>
      </c>
      <c r="F6" s="93"/>
      <c r="G6" s="141"/>
      <c r="H6" s="93">
        <f t="shared" si="0"/>
        <v>0</v>
      </c>
      <c r="I6" s="93">
        <f t="shared" si="1"/>
        <v>0</v>
      </c>
      <c r="J6" s="93">
        <f t="shared" si="2"/>
        <v>0</v>
      </c>
      <c r="K6" s="24" t="s">
        <v>257</v>
      </c>
      <c r="L6" s="17"/>
      <c r="M6" s="17"/>
      <c r="N6" s="17"/>
      <c r="O6" s="17"/>
      <c r="P6" s="17"/>
      <c r="Q6" s="17"/>
    </row>
    <row r="7" spans="1:17" ht="99" customHeight="1">
      <c r="A7" s="24">
        <v>3</v>
      </c>
      <c r="B7" s="21" t="s">
        <v>205</v>
      </c>
      <c r="C7" s="24" t="s">
        <v>239</v>
      </c>
      <c r="D7" s="24"/>
      <c r="E7" s="24">
        <v>80</v>
      </c>
      <c r="F7" s="93"/>
      <c r="G7" s="141"/>
      <c r="H7" s="93">
        <f t="shared" si="0"/>
        <v>0</v>
      </c>
      <c r="I7" s="93">
        <f t="shared" si="1"/>
        <v>0</v>
      </c>
      <c r="J7" s="93">
        <f t="shared" si="2"/>
        <v>0</v>
      </c>
      <c r="K7" s="24" t="s">
        <v>257</v>
      </c>
      <c r="L7" s="17"/>
      <c r="M7" s="17"/>
      <c r="N7" s="17"/>
      <c r="O7" s="17"/>
      <c r="P7" s="17"/>
      <c r="Q7" s="17"/>
    </row>
    <row r="8" spans="1:17" ht="15.75">
      <c r="A8" s="24">
        <v>4</v>
      </c>
      <c r="B8" s="24" t="s">
        <v>206</v>
      </c>
      <c r="C8" s="24" t="s">
        <v>239</v>
      </c>
      <c r="D8" s="24"/>
      <c r="E8" s="24">
        <v>2100</v>
      </c>
      <c r="F8" s="93"/>
      <c r="G8" s="141"/>
      <c r="H8" s="93">
        <f t="shared" si="0"/>
        <v>0</v>
      </c>
      <c r="I8" s="93">
        <f t="shared" si="1"/>
        <v>0</v>
      </c>
      <c r="J8" s="93">
        <f t="shared" si="2"/>
        <v>0</v>
      </c>
      <c r="K8" s="24" t="s">
        <v>257</v>
      </c>
      <c r="L8" s="17"/>
      <c r="M8" s="17"/>
      <c r="N8" s="17"/>
      <c r="O8" s="17"/>
      <c r="P8" s="17"/>
      <c r="Q8" s="17"/>
    </row>
    <row r="9" spans="1:17" ht="47.25">
      <c r="A9" s="24">
        <v>5</v>
      </c>
      <c r="B9" s="21" t="s">
        <v>207</v>
      </c>
      <c r="C9" s="24" t="s">
        <v>239</v>
      </c>
      <c r="D9" s="24"/>
      <c r="E9" s="24">
        <v>1</v>
      </c>
      <c r="F9" s="93"/>
      <c r="G9" s="141"/>
      <c r="H9" s="93">
        <f t="shared" si="0"/>
        <v>0</v>
      </c>
      <c r="I9" s="93">
        <f t="shared" si="1"/>
        <v>0</v>
      </c>
      <c r="J9" s="93">
        <f t="shared" si="2"/>
        <v>0</v>
      </c>
      <c r="K9" s="24" t="s">
        <v>257</v>
      </c>
      <c r="L9" s="17"/>
      <c r="M9" s="17"/>
      <c r="N9" s="17"/>
      <c r="O9" s="17"/>
      <c r="P9" s="17"/>
      <c r="Q9" s="17"/>
    </row>
    <row r="10" spans="1:17" ht="156" customHeight="1">
      <c r="A10" s="24">
        <v>6</v>
      </c>
      <c r="B10" s="45" t="s">
        <v>3</v>
      </c>
      <c r="C10" s="24" t="s">
        <v>239</v>
      </c>
      <c r="D10" s="24"/>
      <c r="E10" s="24">
        <v>50</v>
      </c>
      <c r="F10" s="93"/>
      <c r="G10" s="141"/>
      <c r="H10" s="93">
        <f t="shared" si="0"/>
        <v>0</v>
      </c>
      <c r="I10" s="93">
        <f t="shared" si="1"/>
        <v>0</v>
      </c>
      <c r="J10" s="93">
        <f t="shared" si="2"/>
        <v>0</v>
      </c>
      <c r="K10" s="24" t="s">
        <v>257</v>
      </c>
      <c r="L10" s="17"/>
      <c r="M10" s="17"/>
      <c r="N10" s="17"/>
      <c r="O10" s="17"/>
      <c r="P10" s="17"/>
      <c r="Q10" s="17"/>
    </row>
    <row r="11" spans="1:17" ht="15.75">
      <c r="A11" s="24"/>
      <c r="B11" s="25" t="s">
        <v>245</v>
      </c>
      <c r="C11" s="26"/>
      <c r="D11" s="26"/>
      <c r="E11" s="26"/>
      <c r="F11" s="133"/>
      <c r="G11" s="133"/>
      <c r="H11" s="133"/>
      <c r="I11" s="133">
        <f>SUM(I5:I10)</f>
        <v>0</v>
      </c>
      <c r="J11" s="133">
        <f>SUM(J5:J10)</f>
        <v>0</v>
      </c>
      <c r="K11" s="28"/>
      <c r="L11" s="17"/>
      <c r="M11" s="17"/>
      <c r="N11" s="17"/>
      <c r="O11" s="17"/>
      <c r="P11" s="17"/>
      <c r="Q11" s="17"/>
    </row>
    <row r="12" spans="1:17" ht="15.75">
      <c r="A12" s="17"/>
      <c r="B12" s="17"/>
      <c r="C12" s="17"/>
      <c r="D12" s="17"/>
      <c r="E12" s="17"/>
      <c r="F12" s="17"/>
      <c r="G12" s="17"/>
      <c r="H12" s="17" t="s">
        <v>40</v>
      </c>
      <c r="I12" s="136">
        <f>J11-I11</f>
        <v>0</v>
      </c>
      <c r="J12" s="17"/>
      <c r="K12" s="17"/>
      <c r="L12" s="17"/>
      <c r="M12" s="17"/>
      <c r="N12" s="17"/>
      <c r="O12" s="17"/>
      <c r="P12" s="17"/>
      <c r="Q12" s="17"/>
    </row>
    <row r="13" spans="1:17" ht="15.75">
      <c r="A13" s="17"/>
      <c r="B13" s="123" t="s">
        <v>215</v>
      </c>
      <c r="C13" s="17"/>
      <c r="D13" s="17"/>
      <c r="E13" s="17"/>
      <c r="F13" s="17"/>
      <c r="G13" s="17"/>
      <c r="H13" s="17"/>
      <c r="I13" s="17"/>
      <c r="J13" s="17"/>
      <c r="K13" s="17"/>
      <c r="L13" s="17"/>
      <c r="M13" s="17"/>
      <c r="N13" s="17"/>
      <c r="O13" s="17"/>
      <c r="P13" s="17"/>
      <c r="Q13" s="17"/>
    </row>
    <row r="14" spans="1:17" ht="15.75">
      <c r="A14" s="17"/>
      <c r="B14" s="17"/>
      <c r="C14" s="17"/>
      <c r="D14" s="17"/>
      <c r="E14" s="17"/>
      <c r="F14" s="17"/>
      <c r="G14" s="17"/>
      <c r="H14" s="17"/>
      <c r="I14" s="17"/>
      <c r="J14" s="17"/>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sheetData>
  <sheetProtection selectLockedCells="1" selectUnlockedCells="1"/>
  <mergeCells count="1">
    <mergeCell ref="A2:K2"/>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2:L21"/>
  <sheetViews>
    <sheetView workbookViewId="0" topLeftCell="A7">
      <selection activeCell="B9" sqref="B9"/>
    </sheetView>
  </sheetViews>
  <sheetFormatPr defaultColWidth="9.00390625" defaultRowHeight="12.75"/>
  <cols>
    <col min="1" max="1" width="4.375" style="0" customWidth="1"/>
    <col min="2" max="2" width="50.625" style="0" customWidth="1"/>
    <col min="3" max="3" width="6.00390625" style="0" customWidth="1"/>
    <col min="4" max="4" width="11.25390625" style="0" customWidth="1"/>
    <col min="5" max="5" width="7.125" style="0" customWidth="1"/>
    <col min="6" max="6" width="9.875" style="0" customWidth="1"/>
    <col min="7" max="7" width="5.625" style="0" customWidth="1"/>
    <col min="8" max="8" width="11.625" style="0" customWidth="1"/>
    <col min="9" max="9" width="10.75390625" style="0" customWidth="1"/>
    <col min="10" max="10" width="11.125" style="0" customWidth="1"/>
    <col min="11" max="11" width="13.875" style="0" customWidth="1"/>
  </cols>
  <sheetData>
    <row r="2" ht="12.75">
      <c r="I2" t="s">
        <v>82</v>
      </c>
    </row>
    <row r="3" spans="1:12" s="115" customFormat="1" ht="22.5">
      <c r="A3" s="184" t="s">
        <v>209</v>
      </c>
      <c r="B3" s="184"/>
      <c r="C3" s="184"/>
      <c r="D3" s="184"/>
      <c r="E3" s="184"/>
      <c r="F3" s="184"/>
      <c r="G3" s="184"/>
      <c r="H3" s="184"/>
      <c r="I3" s="184"/>
      <c r="J3" s="184"/>
      <c r="K3" s="184"/>
      <c r="L3" s="114"/>
    </row>
    <row r="4" spans="1:12" ht="15.75">
      <c r="A4" s="17"/>
      <c r="B4" s="17"/>
      <c r="C4" s="17"/>
      <c r="D4" s="17"/>
      <c r="E4" s="17"/>
      <c r="F4" s="17"/>
      <c r="G4" s="17"/>
      <c r="H4" s="17"/>
      <c r="I4" s="17"/>
      <c r="J4" s="17"/>
      <c r="K4" s="17"/>
      <c r="L4" s="17"/>
    </row>
    <row r="5" spans="1:12" ht="71.25" customHeight="1">
      <c r="A5" s="19" t="s">
        <v>226</v>
      </c>
      <c r="B5" s="19" t="s">
        <v>227</v>
      </c>
      <c r="C5" s="19" t="s">
        <v>228</v>
      </c>
      <c r="D5" s="20" t="s">
        <v>229</v>
      </c>
      <c r="E5" s="19" t="s">
        <v>230</v>
      </c>
      <c r="F5" s="19" t="s">
        <v>231</v>
      </c>
      <c r="G5" s="19" t="s">
        <v>232</v>
      </c>
      <c r="H5" s="19" t="s">
        <v>233</v>
      </c>
      <c r="I5" s="20" t="s">
        <v>234</v>
      </c>
      <c r="J5" s="20" t="s">
        <v>235</v>
      </c>
      <c r="K5" s="19" t="s">
        <v>236</v>
      </c>
      <c r="L5" s="17"/>
    </row>
    <row r="6" spans="1:12" ht="78.75">
      <c r="A6" s="24">
        <v>1</v>
      </c>
      <c r="B6" s="116" t="s">
        <v>210</v>
      </c>
      <c r="C6" s="20" t="s">
        <v>239</v>
      </c>
      <c r="D6" s="117"/>
      <c r="E6" s="24">
        <v>130</v>
      </c>
      <c r="F6" s="93"/>
      <c r="G6" s="141"/>
      <c r="H6" s="93">
        <f>F6*G6+F6</f>
        <v>0</v>
      </c>
      <c r="I6" s="93">
        <f>E6*F6</f>
        <v>0</v>
      </c>
      <c r="J6" s="93">
        <f>I6*G6+I6</f>
        <v>0</v>
      </c>
      <c r="K6" s="24" t="s">
        <v>243</v>
      </c>
      <c r="L6" s="17"/>
    </row>
    <row r="7" spans="1:12" ht="63">
      <c r="A7" s="24">
        <v>2</v>
      </c>
      <c r="B7" s="116" t="s">
        <v>211</v>
      </c>
      <c r="C7" s="20" t="s">
        <v>239</v>
      </c>
      <c r="D7" s="117"/>
      <c r="E7" s="24">
        <v>130</v>
      </c>
      <c r="F7" s="93"/>
      <c r="G7" s="141"/>
      <c r="H7" s="93">
        <f aca="true" t="shared" si="0" ref="H7:H12">F7*G7+F7</f>
        <v>0</v>
      </c>
      <c r="I7" s="93">
        <f aca="true" t="shared" si="1" ref="I7:I12">E7*F7</f>
        <v>0</v>
      </c>
      <c r="J7" s="93">
        <f aca="true" t="shared" si="2" ref="J7:J12">I7*G7+I7</f>
        <v>0</v>
      </c>
      <c r="K7" s="24" t="s">
        <v>243</v>
      </c>
      <c r="L7" s="17"/>
    </row>
    <row r="8" spans="1:12" ht="15.75">
      <c r="A8" s="24">
        <v>3</v>
      </c>
      <c r="B8" s="116" t="s">
        <v>212</v>
      </c>
      <c r="C8" s="20" t="s">
        <v>239</v>
      </c>
      <c r="D8" s="117"/>
      <c r="E8" s="24">
        <v>3200</v>
      </c>
      <c r="F8" s="93"/>
      <c r="G8" s="141"/>
      <c r="H8" s="93">
        <f t="shared" si="0"/>
        <v>0</v>
      </c>
      <c r="I8" s="93">
        <f t="shared" si="1"/>
        <v>0</v>
      </c>
      <c r="J8" s="93">
        <f t="shared" si="2"/>
        <v>0</v>
      </c>
      <c r="K8" s="24" t="s">
        <v>243</v>
      </c>
      <c r="L8" s="17"/>
    </row>
    <row r="9" spans="1:12" ht="94.5">
      <c r="A9" s="24">
        <v>4</v>
      </c>
      <c r="B9" s="189" t="s">
        <v>2</v>
      </c>
      <c r="C9" s="20" t="s">
        <v>239</v>
      </c>
      <c r="D9" s="117"/>
      <c r="E9" s="24">
        <v>1600</v>
      </c>
      <c r="F9" s="93"/>
      <c r="G9" s="141"/>
      <c r="H9" s="93">
        <f t="shared" si="0"/>
        <v>0</v>
      </c>
      <c r="I9" s="93">
        <f t="shared" si="1"/>
        <v>0</v>
      </c>
      <c r="J9" s="93">
        <f t="shared" si="2"/>
        <v>0</v>
      </c>
      <c r="K9" s="24" t="s">
        <v>243</v>
      </c>
      <c r="L9" s="17"/>
    </row>
    <row r="10" spans="1:12" ht="15.75">
      <c r="A10" s="24">
        <v>5</v>
      </c>
      <c r="B10" s="118" t="s">
        <v>213</v>
      </c>
      <c r="C10" s="20" t="s">
        <v>239</v>
      </c>
      <c r="D10" s="117"/>
      <c r="E10" s="24">
        <v>1280</v>
      </c>
      <c r="F10" s="175"/>
      <c r="G10" s="176"/>
      <c r="H10" s="93">
        <f t="shared" si="0"/>
        <v>0</v>
      </c>
      <c r="I10" s="93">
        <f t="shared" si="1"/>
        <v>0</v>
      </c>
      <c r="J10" s="93">
        <f t="shared" si="2"/>
        <v>0</v>
      </c>
      <c r="K10" s="24" t="s">
        <v>243</v>
      </c>
      <c r="L10" s="17"/>
    </row>
    <row r="11" spans="1:12" ht="78.75">
      <c r="A11" s="24">
        <v>6</v>
      </c>
      <c r="B11" s="56" t="s">
        <v>1</v>
      </c>
      <c r="C11" s="20" t="s">
        <v>239</v>
      </c>
      <c r="D11" s="117"/>
      <c r="E11" s="24">
        <v>600</v>
      </c>
      <c r="F11" s="175"/>
      <c r="G11" s="176"/>
      <c r="H11" s="93">
        <f t="shared" si="0"/>
        <v>0</v>
      </c>
      <c r="I11" s="93">
        <f t="shared" si="1"/>
        <v>0</v>
      </c>
      <c r="J11" s="93">
        <f t="shared" si="2"/>
        <v>0</v>
      </c>
      <c r="K11" s="24" t="s">
        <v>243</v>
      </c>
      <c r="L11" s="17"/>
    </row>
    <row r="12" spans="1:12" ht="205.5" customHeight="1">
      <c r="A12" s="24">
        <v>7</v>
      </c>
      <c r="B12" s="56" t="s">
        <v>217</v>
      </c>
      <c r="C12" s="20" t="s">
        <v>239</v>
      </c>
      <c r="D12" s="117"/>
      <c r="E12" s="24">
        <v>590</v>
      </c>
      <c r="F12" s="175"/>
      <c r="G12" s="141"/>
      <c r="H12" s="93">
        <f t="shared" si="0"/>
        <v>0</v>
      </c>
      <c r="I12" s="93">
        <f t="shared" si="1"/>
        <v>0</v>
      </c>
      <c r="J12" s="93">
        <f t="shared" si="2"/>
        <v>0</v>
      </c>
      <c r="K12" s="24" t="s">
        <v>243</v>
      </c>
      <c r="L12" s="17"/>
    </row>
    <row r="13" spans="1:12" ht="15.75">
      <c r="A13" s="24"/>
      <c r="B13" s="24" t="s">
        <v>245</v>
      </c>
      <c r="C13" s="24"/>
      <c r="D13" s="24"/>
      <c r="E13" s="24"/>
      <c r="F13" s="93"/>
      <c r="G13" s="93"/>
      <c r="H13" s="93"/>
      <c r="I13" s="93">
        <f>SUM(I6:I12)</f>
        <v>0</v>
      </c>
      <c r="J13" s="93">
        <f>SUM(J6:J12)</f>
        <v>0</v>
      </c>
      <c r="K13" s="24"/>
      <c r="L13" s="17"/>
    </row>
    <row r="14" spans="2:10" ht="12.75">
      <c r="B14" t="s">
        <v>378</v>
      </c>
      <c r="F14" s="161"/>
      <c r="G14" s="161"/>
      <c r="H14" s="161" t="s">
        <v>40</v>
      </c>
      <c r="I14" s="161">
        <f>J13-I13</f>
        <v>0</v>
      </c>
      <c r="J14" s="161"/>
    </row>
    <row r="18" ht="12.75">
      <c r="B18" s="119"/>
    </row>
    <row r="19" ht="12.75">
      <c r="B19" s="35"/>
    </row>
    <row r="21" ht="12.75">
      <c r="C21" s="35"/>
    </row>
  </sheetData>
  <sheetProtection selectLockedCells="1" selectUnlockedCells="1"/>
  <mergeCells count="1">
    <mergeCell ref="A3:K3"/>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X29"/>
  <sheetViews>
    <sheetView workbookViewId="0" topLeftCell="A4">
      <selection activeCell="G11" sqref="G11"/>
    </sheetView>
  </sheetViews>
  <sheetFormatPr defaultColWidth="9.00390625" defaultRowHeight="12.75"/>
  <cols>
    <col min="1" max="1" width="5.625" style="0" customWidth="1"/>
    <col min="2" max="2" width="41.625" style="0" customWidth="1"/>
    <col min="3" max="3" width="5.75390625" style="0" customWidth="1"/>
    <col min="4" max="4" width="15.00390625" style="0" customWidth="1"/>
    <col min="5" max="5" width="6.00390625" style="0" customWidth="1"/>
    <col min="6" max="6" width="11.625" style="0" customWidth="1"/>
    <col min="7" max="7" width="5.875" style="0" customWidth="1"/>
    <col min="8" max="10" width="11.625" style="0" customWidth="1"/>
    <col min="11" max="11" width="13.375" style="0" customWidth="1"/>
    <col min="12" max="12" width="13.25390625" style="0" customWidth="1"/>
    <col min="13" max="16384" width="11.625" style="0" customWidth="1"/>
  </cols>
  <sheetData>
    <row r="1" spans="1:24" ht="15.75">
      <c r="A1" s="120"/>
      <c r="B1" s="120"/>
      <c r="C1" s="120"/>
      <c r="D1" s="120"/>
      <c r="E1" s="120"/>
      <c r="F1" s="120"/>
      <c r="G1" s="120"/>
      <c r="H1" s="120"/>
      <c r="I1" s="120"/>
      <c r="J1" s="47" t="s">
        <v>312</v>
      </c>
      <c r="K1" s="120"/>
      <c r="L1" s="110"/>
      <c r="M1" s="110"/>
      <c r="N1" s="110"/>
      <c r="O1" s="121"/>
      <c r="P1" s="121"/>
      <c r="Q1" s="121"/>
      <c r="R1" s="121"/>
      <c r="S1" s="121"/>
      <c r="T1" s="121"/>
      <c r="U1" s="121"/>
      <c r="V1" s="121"/>
      <c r="W1" s="121"/>
      <c r="X1" s="121"/>
    </row>
    <row r="2" spans="1:14" ht="22.5">
      <c r="A2" s="184" t="s">
        <v>218</v>
      </c>
      <c r="B2" s="184"/>
      <c r="C2" s="184"/>
      <c r="D2" s="184"/>
      <c r="E2" s="184"/>
      <c r="F2" s="184"/>
      <c r="G2" s="184"/>
      <c r="H2" s="184"/>
      <c r="I2" s="184"/>
      <c r="J2" s="184"/>
      <c r="K2" s="184"/>
      <c r="L2" s="110"/>
      <c r="M2" s="110"/>
      <c r="N2" s="110"/>
    </row>
    <row r="3" spans="1:14" ht="15.75">
      <c r="A3" s="17"/>
      <c r="B3" s="17"/>
      <c r="C3" s="17"/>
      <c r="D3" s="17"/>
      <c r="E3" s="17"/>
      <c r="F3" s="17"/>
      <c r="G3" s="17"/>
      <c r="H3" s="17"/>
      <c r="I3" s="17"/>
      <c r="J3" s="17"/>
      <c r="K3" s="17"/>
      <c r="L3" s="110"/>
      <c r="M3" s="110"/>
      <c r="N3" s="110"/>
    </row>
    <row r="4" spans="1:14" s="113" customFormat="1" ht="64.5">
      <c r="A4" s="19" t="s">
        <v>226</v>
      </c>
      <c r="B4" s="19" t="s">
        <v>227</v>
      </c>
      <c r="C4" s="19" t="s">
        <v>228</v>
      </c>
      <c r="D4" s="20" t="s">
        <v>229</v>
      </c>
      <c r="E4" s="19" t="s">
        <v>230</v>
      </c>
      <c r="F4" s="19" t="s">
        <v>231</v>
      </c>
      <c r="G4" s="19" t="s">
        <v>232</v>
      </c>
      <c r="H4" s="19" t="s">
        <v>233</v>
      </c>
      <c r="I4" s="20" t="s">
        <v>234</v>
      </c>
      <c r="J4" s="20" t="s">
        <v>235</v>
      </c>
      <c r="K4" s="19" t="s">
        <v>236</v>
      </c>
      <c r="L4" s="111"/>
      <c r="M4" s="111"/>
      <c r="N4" s="111"/>
    </row>
    <row r="5" spans="1:14" ht="49.5" customHeight="1">
      <c r="A5" s="24">
        <v>1</v>
      </c>
      <c r="B5" s="21" t="s">
        <v>64</v>
      </c>
      <c r="C5" s="24" t="s">
        <v>239</v>
      </c>
      <c r="D5" s="24"/>
      <c r="E5" s="24">
        <v>150</v>
      </c>
      <c r="F5" s="93"/>
      <c r="G5" s="141"/>
      <c r="H5" s="93">
        <f>F5*G5+F5</f>
        <v>0</v>
      </c>
      <c r="I5" s="93">
        <f>E5*F5</f>
        <v>0</v>
      </c>
      <c r="J5" s="93">
        <f>I5*G5+I5</f>
        <v>0</v>
      </c>
      <c r="K5" s="24" t="s">
        <v>272</v>
      </c>
      <c r="L5" s="52"/>
      <c r="M5" s="110"/>
      <c r="N5" s="110"/>
    </row>
    <row r="6" spans="1:14" ht="51.75" customHeight="1">
      <c r="A6" s="24">
        <v>2</v>
      </c>
      <c r="B6" s="21" t="s">
        <v>65</v>
      </c>
      <c r="C6" s="24" t="s">
        <v>239</v>
      </c>
      <c r="D6" s="24"/>
      <c r="E6" s="24">
        <v>300</v>
      </c>
      <c r="F6" s="93"/>
      <c r="G6" s="141"/>
      <c r="H6" s="93">
        <f>F6*G6+F6</f>
        <v>0</v>
      </c>
      <c r="I6" s="93">
        <f>E6*F6</f>
        <v>0</v>
      </c>
      <c r="J6" s="93">
        <f>I6*G6+I6</f>
        <v>0</v>
      </c>
      <c r="K6" s="24" t="s">
        <v>272</v>
      </c>
      <c r="L6" s="52"/>
      <c r="M6" s="110"/>
      <c r="N6" s="110"/>
    </row>
    <row r="7" spans="1:14" ht="15.75">
      <c r="A7" s="36"/>
      <c r="B7" s="37" t="s">
        <v>245</v>
      </c>
      <c r="C7" s="38"/>
      <c r="D7" s="38"/>
      <c r="E7" s="38"/>
      <c r="F7" s="139"/>
      <c r="G7" s="139"/>
      <c r="H7" s="139"/>
      <c r="I7" s="139">
        <f>SUM(I5:I6)</f>
        <v>0</v>
      </c>
      <c r="J7" s="139">
        <f>SUM(J5:J6)</f>
        <v>0</v>
      </c>
      <c r="K7" s="39"/>
      <c r="L7" s="110"/>
      <c r="M7" s="110"/>
      <c r="N7" s="110"/>
    </row>
    <row r="8" spans="1:14" ht="15.75">
      <c r="A8" s="110"/>
      <c r="B8" s="110"/>
      <c r="C8" s="110"/>
      <c r="D8" s="110"/>
      <c r="E8" s="110"/>
      <c r="F8" s="174"/>
      <c r="G8" s="174"/>
      <c r="H8" s="174" t="s">
        <v>40</v>
      </c>
      <c r="I8" s="174">
        <f>J7-I7</f>
        <v>0</v>
      </c>
      <c r="J8" s="174"/>
      <c r="K8" s="110"/>
      <c r="L8" s="110"/>
      <c r="M8" s="110"/>
      <c r="N8" s="110"/>
    </row>
    <row r="9" spans="1:14" ht="15.75">
      <c r="A9" s="110"/>
      <c r="B9" s="110" t="s">
        <v>66</v>
      </c>
      <c r="C9" s="110"/>
      <c r="D9" s="110"/>
      <c r="E9" s="110"/>
      <c r="F9" s="110"/>
      <c r="G9" s="110"/>
      <c r="H9" s="110"/>
      <c r="I9" s="110"/>
      <c r="J9" s="110"/>
      <c r="K9" s="110"/>
      <c r="L9" s="110"/>
      <c r="M9" s="110"/>
      <c r="N9" s="110"/>
    </row>
    <row r="10" spans="1:14" ht="15.75">
      <c r="A10" s="110"/>
      <c r="B10" s="110"/>
      <c r="C10" s="110"/>
      <c r="D10" s="110"/>
      <c r="E10" s="110"/>
      <c r="F10" s="110"/>
      <c r="G10" s="110"/>
      <c r="H10" s="110"/>
      <c r="I10" s="110"/>
      <c r="J10" s="110"/>
      <c r="K10" s="110"/>
      <c r="L10" s="110"/>
      <c r="M10" s="110"/>
      <c r="N10" s="110"/>
    </row>
    <row r="11" spans="1:14" ht="15.75">
      <c r="A11" s="110"/>
      <c r="B11" s="110"/>
      <c r="C11" s="110"/>
      <c r="D11" s="110"/>
      <c r="E11" s="110"/>
      <c r="F11" s="110"/>
      <c r="G11" s="110"/>
      <c r="H11" s="110"/>
      <c r="I11" s="110"/>
      <c r="J11" s="110"/>
      <c r="K11" s="110"/>
      <c r="L11" s="110"/>
      <c r="M11" s="110"/>
      <c r="N11" s="110"/>
    </row>
    <row r="12" spans="1:14" ht="15.75">
      <c r="A12" s="110"/>
      <c r="B12" s="110"/>
      <c r="C12" s="110"/>
      <c r="D12" s="110"/>
      <c r="E12" s="110"/>
      <c r="F12" s="110"/>
      <c r="G12" s="110"/>
      <c r="H12" s="110"/>
      <c r="I12" s="110"/>
      <c r="J12" s="110"/>
      <c r="K12" s="110"/>
      <c r="L12" s="110"/>
      <c r="M12" s="110"/>
      <c r="N12" s="110"/>
    </row>
    <row r="13" spans="1:14" ht="15.75">
      <c r="A13" s="110"/>
      <c r="B13" s="110"/>
      <c r="C13" s="110"/>
      <c r="D13" s="110"/>
      <c r="E13" s="110"/>
      <c r="F13" s="110"/>
      <c r="G13" s="110"/>
      <c r="H13" s="110"/>
      <c r="I13" s="110"/>
      <c r="J13" s="110"/>
      <c r="K13" s="110"/>
      <c r="L13" s="110"/>
      <c r="M13" s="110"/>
      <c r="N13" s="110"/>
    </row>
    <row r="14" spans="1:14" ht="15.75">
      <c r="A14" s="110"/>
      <c r="B14" s="110"/>
      <c r="C14" s="110"/>
      <c r="D14" s="110"/>
      <c r="E14" s="110"/>
      <c r="F14" s="110"/>
      <c r="G14" s="110"/>
      <c r="H14" s="110"/>
      <c r="I14" s="110"/>
      <c r="J14" s="110"/>
      <c r="K14" s="110"/>
      <c r="L14" s="110"/>
      <c r="M14" s="110"/>
      <c r="N14" s="110"/>
    </row>
    <row r="15" spans="1:14" ht="15.75">
      <c r="A15" s="110"/>
      <c r="B15" s="110"/>
      <c r="C15" s="110"/>
      <c r="D15" s="110"/>
      <c r="E15" s="110"/>
      <c r="F15" s="110"/>
      <c r="G15" s="110"/>
      <c r="H15" s="110"/>
      <c r="I15" s="110"/>
      <c r="J15" s="110"/>
      <c r="K15" s="110"/>
      <c r="L15" s="110"/>
      <c r="M15" s="110"/>
      <c r="N15" s="110"/>
    </row>
    <row r="16" spans="1:14" ht="15.75">
      <c r="A16" s="110"/>
      <c r="B16" s="110"/>
      <c r="C16" s="110"/>
      <c r="D16" s="110"/>
      <c r="E16" s="110"/>
      <c r="F16" s="110"/>
      <c r="G16" s="110"/>
      <c r="H16" s="110"/>
      <c r="I16" s="110"/>
      <c r="J16" s="110"/>
      <c r="K16" s="110"/>
      <c r="L16" s="110"/>
      <c r="M16" s="110"/>
      <c r="N16" s="110"/>
    </row>
    <row r="17" spans="1:14" ht="15.75">
      <c r="A17" s="110"/>
      <c r="B17" s="110"/>
      <c r="C17" s="110"/>
      <c r="D17" s="110"/>
      <c r="E17" s="110"/>
      <c r="F17" s="110"/>
      <c r="G17" s="110"/>
      <c r="H17" s="110"/>
      <c r="I17" s="110"/>
      <c r="J17" s="110"/>
      <c r="K17" s="110"/>
      <c r="L17" s="110"/>
      <c r="M17" s="110"/>
      <c r="N17" s="110"/>
    </row>
    <row r="18" spans="1:14" ht="15.75">
      <c r="A18" s="110"/>
      <c r="B18" s="110"/>
      <c r="C18" s="110"/>
      <c r="D18" s="110"/>
      <c r="E18" s="110"/>
      <c r="F18" s="110"/>
      <c r="G18" s="110"/>
      <c r="H18" s="110"/>
      <c r="I18" s="110"/>
      <c r="J18" s="110"/>
      <c r="K18" s="110"/>
      <c r="L18" s="110"/>
      <c r="M18" s="110"/>
      <c r="N18" s="110"/>
    </row>
    <row r="19" spans="1:14" ht="15.75">
      <c r="A19" s="110"/>
      <c r="B19" s="110"/>
      <c r="C19" s="110"/>
      <c r="D19" s="110"/>
      <c r="E19" s="110"/>
      <c r="F19" s="110"/>
      <c r="G19" s="110"/>
      <c r="H19" s="110"/>
      <c r="I19" s="110"/>
      <c r="J19" s="110"/>
      <c r="K19" s="110"/>
      <c r="L19" s="110"/>
      <c r="M19" s="110"/>
      <c r="N19" s="110"/>
    </row>
    <row r="20" spans="1:14" ht="15.75">
      <c r="A20" s="110"/>
      <c r="B20" s="110"/>
      <c r="C20" s="110"/>
      <c r="D20" s="110"/>
      <c r="E20" s="110"/>
      <c r="F20" s="110"/>
      <c r="G20" s="110"/>
      <c r="H20" s="110"/>
      <c r="I20" s="110"/>
      <c r="J20" s="110"/>
      <c r="K20" s="110"/>
      <c r="L20" s="110"/>
      <c r="M20" s="110"/>
      <c r="N20" s="110"/>
    </row>
    <row r="21" spans="1:14" ht="15.75">
      <c r="A21" s="110"/>
      <c r="B21" s="110"/>
      <c r="C21" s="110"/>
      <c r="D21" s="110"/>
      <c r="E21" s="110"/>
      <c r="F21" s="110"/>
      <c r="G21" s="110"/>
      <c r="H21" s="110"/>
      <c r="I21" s="110"/>
      <c r="J21" s="110"/>
      <c r="K21" s="110"/>
      <c r="L21" s="110"/>
      <c r="M21" s="110"/>
      <c r="N21" s="110"/>
    </row>
    <row r="22" spans="1:14" ht="15.75">
      <c r="A22" s="110"/>
      <c r="B22" s="110"/>
      <c r="C22" s="110"/>
      <c r="D22" s="110"/>
      <c r="E22" s="110"/>
      <c r="F22" s="110"/>
      <c r="G22" s="110"/>
      <c r="H22" s="110"/>
      <c r="I22" s="110"/>
      <c r="J22" s="110"/>
      <c r="K22" s="110"/>
      <c r="L22" s="110"/>
      <c r="M22" s="110"/>
      <c r="N22" s="110"/>
    </row>
    <row r="23" spans="1:14" ht="15.75">
      <c r="A23" s="110"/>
      <c r="B23" s="110"/>
      <c r="C23" s="110"/>
      <c r="D23" s="110"/>
      <c r="E23" s="110"/>
      <c r="F23" s="110"/>
      <c r="G23" s="110"/>
      <c r="H23" s="110"/>
      <c r="I23" s="110"/>
      <c r="J23" s="110"/>
      <c r="K23" s="110"/>
      <c r="L23" s="110"/>
      <c r="M23" s="110"/>
      <c r="N23" s="110"/>
    </row>
    <row r="24" spans="1:14" ht="15.75">
      <c r="A24" s="110"/>
      <c r="B24" s="110"/>
      <c r="C24" s="110"/>
      <c r="D24" s="110"/>
      <c r="E24" s="110"/>
      <c r="F24" s="110"/>
      <c r="G24" s="110"/>
      <c r="H24" s="110"/>
      <c r="I24" s="110"/>
      <c r="J24" s="110"/>
      <c r="K24" s="110"/>
      <c r="L24" s="110"/>
      <c r="M24" s="110"/>
      <c r="N24" s="110"/>
    </row>
    <row r="25" spans="1:14" ht="15.75">
      <c r="A25" s="110"/>
      <c r="B25" s="110"/>
      <c r="C25" s="110"/>
      <c r="D25" s="110"/>
      <c r="E25" s="110"/>
      <c r="F25" s="110"/>
      <c r="G25" s="110"/>
      <c r="H25" s="110"/>
      <c r="I25" s="110"/>
      <c r="J25" s="110"/>
      <c r="K25" s="110"/>
      <c r="L25" s="110"/>
      <c r="M25" s="110"/>
      <c r="N25" s="110"/>
    </row>
    <row r="26" spans="1:14" ht="15.75">
      <c r="A26" s="110"/>
      <c r="B26" s="110"/>
      <c r="C26" s="110"/>
      <c r="D26" s="110"/>
      <c r="E26" s="110"/>
      <c r="F26" s="110"/>
      <c r="G26" s="110"/>
      <c r="H26" s="110"/>
      <c r="I26" s="110"/>
      <c r="J26" s="110"/>
      <c r="K26" s="110"/>
      <c r="L26" s="110"/>
      <c r="M26" s="110"/>
      <c r="N26" s="110"/>
    </row>
    <row r="27" spans="1:14" ht="15.75">
      <c r="A27" s="110"/>
      <c r="B27" s="110"/>
      <c r="C27" s="110"/>
      <c r="D27" s="110"/>
      <c r="E27" s="110"/>
      <c r="F27" s="110"/>
      <c r="G27" s="110"/>
      <c r="H27" s="110"/>
      <c r="I27" s="110"/>
      <c r="J27" s="110"/>
      <c r="K27" s="110"/>
      <c r="L27" s="110"/>
      <c r="M27" s="110"/>
      <c r="N27" s="110"/>
    </row>
    <row r="28" spans="1:14" ht="15.75">
      <c r="A28" s="110"/>
      <c r="B28" s="110"/>
      <c r="C28" s="110"/>
      <c r="D28" s="110"/>
      <c r="E28" s="110"/>
      <c r="F28" s="110"/>
      <c r="G28" s="110"/>
      <c r="H28" s="110"/>
      <c r="I28" s="110"/>
      <c r="J28" s="110"/>
      <c r="K28" s="110"/>
      <c r="L28" s="110"/>
      <c r="M28" s="110"/>
      <c r="N28" s="110"/>
    </row>
    <row r="29" spans="1:14" ht="15.75">
      <c r="A29" s="110"/>
      <c r="B29" s="110"/>
      <c r="C29" s="110"/>
      <c r="D29" s="110"/>
      <c r="E29" s="110"/>
      <c r="F29" s="110"/>
      <c r="G29" s="110"/>
      <c r="H29" s="110"/>
      <c r="I29" s="110"/>
      <c r="J29" s="110"/>
      <c r="K29" s="110"/>
      <c r="L29" s="110"/>
      <c r="M29" s="110"/>
      <c r="N29" s="110"/>
    </row>
  </sheetData>
  <sheetProtection selectLockedCells="1" selectUnlockedCells="1"/>
  <mergeCells count="1">
    <mergeCell ref="A2:K2"/>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O42"/>
  <sheetViews>
    <sheetView tabSelected="1" workbookViewId="0" topLeftCell="A10">
      <selection activeCell="H13" sqref="H13"/>
    </sheetView>
  </sheetViews>
  <sheetFormatPr defaultColWidth="9.00390625" defaultRowHeight="12.75"/>
  <cols>
    <col min="1" max="1" width="5.00390625" style="0" customWidth="1"/>
    <col min="2" max="2" width="45.625" style="0" customWidth="1"/>
    <col min="3" max="3" width="5.00390625" style="0" customWidth="1"/>
    <col min="4" max="4" width="11.625" style="0" customWidth="1"/>
    <col min="5" max="5" width="10.375" style="0" customWidth="1"/>
    <col min="6" max="6" width="11.625" style="0" customWidth="1"/>
    <col min="7" max="7" width="6.00390625" style="0" customWidth="1"/>
    <col min="8" max="10" width="11.625" style="0" customWidth="1"/>
    <col min="11" max="11" width="13.25390625" style="0" customWidth="1"/>
    <col min="12" max="16384" width="11.625" style="0" customWidth="1"/>
  </cols>
  <sheetData>
    <row r="1" spans="1:15" ht="15.75">
      <c r="A1" s="110"/>
      <c r="B1" s="110"/>
      <c r="C1" s="110"/>
      <c r="D1" s="110"/>
      <c r="E1" s="110"/>
      <c r="F1" s="110"/>
      <c r="G1" s="110"/>
      <c r="H1" s="110"/>
      <c r="I1" s="110"/>
      <c r="J1" s="110"/>
      <c r="K1" s="110"/>
      <c r="L1" s="110"/>
      <c r="M1" s="110"/>
      <c r="N1" s="110"/>
      <c r="O1" s="110"/>
    </row>
    <row r="2" spans="1:15" ht="15.75">
      <c r="A2" s="110"/>
      <c r="B2" s="110"/>
      <c r="C2" s="110"/>
      <c r="D2" s="110"/>
      <c r="E2" s="110"/>
      <c r="F2" s="110"/>
      <c r="G2" s="110"/>
      <c r="H2" s="110"/>
      <c r="I2" s="110" t="s">
        <v>313</v>
      </c>
      <c r="J2" s="110"/>
      <c r="K2" s="110"/>
      <c r="L2" s="110"/>
      <c r="M2" s="110"/>
      <c r="N2" s="110"/>
      <c r="O2" s="110"/>
    </row>
    <row r="3" spans="1:15" s="113" customFormat="1" ht="23.25">
      <c r="A3" s="184" t="s">
        <v>219</v>
      </c>
      <c r="B3" s="184"/>
      <c r="C3" s="184"/>
      <c r="D3" s="184"/>
      <c r="E3" s="184"/>
      <c r="F3" s="184"/>
      <c r="G3" s="184"/>
      <c r="H3" s="184"/>
      <c r="I3" s="184"/>
      <c r="J3" s="184"/>
      <c r="K3" s="184"/>
      <c r="L3" s="111"/>
      <c r="M3" s="111"/>
      <c r="N3" s="111"/>
      <c r="O3" s="111"/>
    </row>
    <row r="4" spans="1:15" ht="15.75">
      <c r="A4" s="17"/>
      <c r="B4" s="17"/>
      <c r="C4" s="17"/>
      <c r="D4" s="17"/>
      <c r="E4" s="17"/>
      <c r="F4" s="17"/>
      <c r="G4" s="17"/>
      <c r="H4" s="17"/>
      <c r="I4" s="17"/>
      <c r="J4" s="17"/>
      <c r="K4" s="17"/>
      <c r="L4" s="110"/>
      <c r="M4" s="110"/>
      <c r="N4" s="110"/>
      <c r="O4" s="110"/>
    </row>
    <row r="5" spans="1:15" ht="63">
      <c r="A5" s="19" t="s">
        <v>226</v>
      </c>
      <c r="B5" s="19" t="s">
        <v>227</v>
      </c>
      <c r="C5" s="19" t="s">
        <v>228</v>
      </c>
      <c r="D5" s="20" t="s">
        <v>229</v>
      </c>
      <c r="E5" s="19" t="s">
        <v>230</v>
      </c>
      <c r="F5" s="19" t="s">
        <v>231</v>
      </c>
      <c r="G5" s="19" t="s">
        <v>232</v>
      </c>
      <c r="H5" s="19" t="s">
        <v>233</v>
      </c>
      <c r="I5" s="20" t="s">
        <v>234</v>
      </c>
      <c r="J5" s="20" t="s">
        <v>235</v>
      </c>
      <c r="K5" s="19" t="s">
        <v>236</v>
      </c>
      <c r="L5" s="110"/>
      <c r="M5" s="110"/>
      <c r="N5" s="110"/>
      <c r="O5" s="110"/>
    </row>
    <row r="6" spans="1:15" ht="110.25">
      <c r="A6" s="24">
        <v>1</v>
      </c>
      <c r="B6" s="21" t="s">
        <v>220</v>
      </c>
      <c r="C6" s="24" t="s">
        <v>239</v>
      </c>
      <c r="D6" s="24"/>
      <c r="E6" s="24">
        <v>50</v>
      </c>
      <c r="F6" s="93"/>
      <c r="G6" s="141"/>
      <c r="H6" s="93">
        <f>F6*G6+F6</f>
        <v>0</v>
      </c>
      <c r="I6" s="93">
        <f>E6*F6</f>
        <v>0</v>
      </c>
      <c r="J6" s="93">
        <f>I6*G6+I6</f>
        <v>0</v>
      </c>
      <c r="K6" s="7" t="s">
        <v>106</v>
      </c>
      <c r="L6" s="110"/>
      <c r="M6" s="110"/>
      <c r="N6" s="110"/>
      <c r="O6" s="110"/>
    </row>
    <row r="7" spans="1:15" ht="15.75">
      <c r="A7" s="36"/>
      <c r="B7" s="37" t="s">
        <v>245</v>
      </c>
      <c r="C7" s="38"/>
      <c r="D7" s="38"/>
      <c r="E7" s="38"/>
      <c r="F7" s="139"/>
      <c r="G7" s="139"/>
      <c r="H7" s="139"/>
      <c r="I7" s="139">
        <f>SUM(I6)</f>
        <v>0</v>
      </c>
      <c r="J7" s="139">
        <f>SUM(J6)</f>
        <v>0</v>
      </c>
      <c r="K7" s="39"/>
      <c r="L7" s="110"/>
      <c r="M7" s="110"/>
      <c r="N7" s="110"/>
      <c r="O7" s="110"/>
    </row>
    <row r="8" spans="1:15" ht="15.75">
      <c r="A8" s="110"/>
      <c r="B8" s="110"/>
      <c r="C8" s="110"/>
      <c r="D8" s="110"/>
      <c r="E8" s="110"/>
      <c r="F8" s="110"/>
      <c r="G8" s="110"/>
      <c r="H8" s="110" t="s">
        <v>40</v>
      </c>
      <c r="I8" s="174">
        <f>J7-I7</f>
        <v>0</v>
      </c>
      <c r="J8" s="110"/>
      <c r="K8" s="110"/>
      <c r="L8" s="110"/>
      <c r="M8" s="110"/>
      <c r="N8" s="110"/>
      <c r="O8" s="110"/>
    </row>
    <row r="9" spans="1:15" ht="15.75">
      <c r="A9" s="110"/>
      <c r="B9" s="110"/>
      <c r="C9" s="110"/>
      <c r="D9" s="110"/>
      <c r="E9" s="110"/>
      <c r="F9" s="110"/>
      <c r="G9" s="110"/>
      <c r="H9" s="110"/>
      <c r="I9" s="110"/>
      <c r="J9" s="110"/>
      <c r="K9" s="110"/>
      <c r="L9" s="110"/>
      <c r="M9" s="110"/>
      <c r="N9" s="110"/>
      <c r="O9" s="110"/>
    </row>
    <row r="10" spans="1:15" ht="15.75">
      <c r="A10" s="110"/>
      <c r="B10" s="110"/>
      <c r="C10" s="110"/>
      <c r="D10" s="110"/>
      <c r="E10" s="110"/>
      <c r="F10" s="110"/>
      <c r="G10" s="110"/>
      <c r="H10" s="110"/>
      <c r="I10" s="110"/>
      <c r="J10" s="110"/>
      <c r="K10" s="110"/>
      <c r="L10" s="110"/>
      <c r="M10" s="110"/>
      <c r="N10" s="110"/>
      <c r="O10" s="110"/>
    </row>
    <row r="11" spans="1:15" ht="15.75">
      <c r="A11" s="110"/>
      <c r="B11" s="110"/>
      <c r="C11" s="110"/>
      <c r="D11" s="110"/>
      <c r="E11" s="110"/>
      <c r="F11" s="110"/>
      <c r="G11" s="110"/>
      <c r="H11" s="110"/>
      <c r="I11" s="110"/>
      <c r="J11" s="110"/>
      <c r="K11" s="110"/>
      <c r="L11" s="110"/>
      <c r="M11" s="110"/>
      <c r="N11" s="110"/>
      <c r="O11" s="110"/>
    </row>
    <row r="12" spans="1:15" ht="15.75">
      <c r="A12" s="110"/>
      <c r="B12" s="110"/>
      <c r="C12" s="110"/>
      <c r="D12" s="110"/>
      <c r="E12" s="110"/>
      <c r="F12" s="110"/>
      <c r="G12" s="110"/>
      <c r="H12" s="110"/>
      <c r="I12" s="110"/>
      <c r="J12" s="110"/>
      <c r="K12" s="110"/>
      <c r="L12" s="110"/>
      <c r="M12" s="110"/>
      <c r="N12" s="110"/>
      <c r="O12" s="110"/>
    </row>
    <row r="13" spans="1:15" ht="15.75">
      <c r="A13" s="110"/>
      <c r="B13" s="110"/>
      <c r="C13" s="110"/>
      <c r="D13" s="110"/>
      <c r="E13" s="110"/>
      <c r="F13" s="110"/>
      <c r="G13" s="110"/>
      <c r="H13" s="110"/>
      <c r="I13" s="110"/>
      <c r="J13" s="110"/>
      <c r="K13" s="110"/>
      <c r="L13" s="110"/>
      <c r="M13" s="110"/>
      <c r="N13" s="110"/>
      <c r="O13" s="110"/>
    </row>
    <row r="14" spans="1:15" ht="15.75">
      <c r="A14" s="110"/>
      <c r="B14" s="110"/>
      <c r="C14" s="110"/>
      <c r="D14" s="110"/>
      <c r="E14" s="110"/>
      <c r="F14" s="110"/>
      <c r="G14" s="110"/>
      <c r="H14" s="110"/>
      <c r="I14" s="110"/>
      <c r="J14" s="110"/>
      <c r="K14" s="110"/>
      <c r="L14" s="110"/>
      <c r="M14" s="110"/>
      <c r="N14" s="110"/>
      <c r="O14" s="110"/>
    </row>
    <row r="15" spans="1:15" ht="15.75">
      <c r="A15" s="110"/>
      <c r="B15" s="110"/>
      <c r="C15" s="110"/>
      <c r="D15" s="110"/>
      <c r="E15" s="110"/>
      <c r="F15" s="110"/>
      <c r="G15" s="110"/>
      <c r="H15" s="110"/>
      <c r="I15" s="110"/>
      <c r="J15" s="110"/>
      <c r="K15" s="110"/>
      <c r="L15" s="110"/>
      <c r="M15" s="110"/>
      <c r="N15" s="110"/>
      <c r="O15" s="110"/>
    </row>
    <row r="16" spans="1:15" ht="15.75">
      <c r="A16" s="110"/>
      <c r="B16" s="110"/>
      <c r="C16" s="110"/>
      <c r="D16" s="110"/>
      <c r="E16" s="110"/>
      <c r="F16" s="110"/>
      <c r="G16" s="110"/>
      <c r="H16" s="110"/>
      <c r="I16" s="110"/>
      <c r="J16" s="110"/>
      <c r="K16" s="110"/>
      <c r="L16" s="110"/>
      <c r="M16" s="110"/>
      <c r="N16" s="110"/>
      <c r="O16" s="110"/>
    </row>
    <row r="17" spans="1:15" ht="15.75">
      <c r="A17" s="110"/>
      <c r="B17" s="110"/>
      <c r="C17" s="110"/>
      <c r="D17" s="110"/>
      <c r="E17" s="110"/>
      <c r="F17" s="110"/>
      <c r="G17" s="110"/>
      <c r="H17" s="110"/>
      <c r="I17" s="110"/>
      <c r="J17" s="110"/>
      <c r="K17" s="110"/>
      <c r="L17" s="110"/>
      <c r="M17" s="110"/>
      <c r="N17" s="110"/>
      <c r="O17" s="110"/>
    </row>
    <row r="18" spans="1:15" ht="15.75">
      <c r="A18" s="110"/>
      <c r="B18" s="110"/>
      <c r="C18" s="110"/>
      <c r="D18" s="110"/>
      <c r="E18" s="110"/>
      <c r="F18" s="110"/>
      <c r="G18" s="110"/>
      <c r="H18" s="110"/>
      <c r="I18" s="110"/>
      <c r="J18" s="110"/>
      <c r="K18" s="110"/>
      <c r="L18" s="110"/>
      <c r="M18" s="110"/>
      <c r="N18" s="110"/>
      <c r="O18" s="110"/>
    </row>
    <row r="19" spans="1:15" ht="15.75">
      <c r="A19" s="110"/>
      <c r="B19" s="110"/>
      <c r="C19" s="110"/>
      <c r="D19" s="110"/>
      <c r="E19" s="110"/>
      <c r="F19" s="110"/>
      <c r="G19" s="110"/>
      <c r="H19" s="110"/>
      <c r="I19" s="110"/>
      <c r="J19" s="110"/>
      <c r="K19" s="110"/>
      <c r="L19" s="110"/>
      <c r="M19" s="110"/>
      <c r="N19" s="110"/>
      <c r="O19" s="110"/>
    </row>
    <row r="20" spans="1:15" ht="15.75">
      <c r="A20" s="110"/>
      <c r="B20" s="110"/>
      <c r="C20" s="110"/>
      <c r="D20" s="110"/>
      <c r="E20" s="110"/>
      <c r="F20" s="110"/>
      <c r="G20" s="110"/>
      <c r="H20" s="110"/>
      <c r="I20" s="110"/>
      <c r="J20" s="110"/>
      <c r="K20" s="110"/>
      <c r="L20" s="110"/>
      <c r="M20" s="110"/>
      <c r="N20" s="110"/>
      <c r="O20" s="110"/>
    </row>
    <row r="21" spans="1:15" ht="15.75">
      <c r="A21" s="110"/>
      <c r="B21" s="110"/>
      <c r="C21" s="110"/>
      <c r="D21" s="110"/>
      <c r="E21" s="110"/>
      <c r="F21" s="110"/>
      <c r="G21" s="110"/>
      <c r="H21" s="110"/>
      <c r="I21" s="110"/>
      <c r="J21" s="110"/>
      <c r="K21" s="110"/>
      <c r="L21" s="110"/>
      <c r="M21" s="110"/>
      <c r="N21" s="110"/>
      <c r="O21" s="110"/>
    </row>
    <row r="22" spans="1:15" ht="15.75">
      <c r="A22" s="110"/>
      <c r="B22" s="110"/>
      <c r="C22" s="110"/>
      <c r="D22" s="110"/>
      <c r="E22" s="110"/>
      <c r="F22" s="110"/>
      <c r="G22" s="110"/>
      <c r="H22" s="110"/>
      <c r="I22" s="110"/>
      <c r="J22" s="110"/>
      <c r="K22" s="110"/>
      <c r="L22" s="110"/>
      <c r="M22" s="110"/>
      <c r="N22" s="110"/>
      <c r="O22" s="110"/>
    </row>
    <row r="23" spans="1:15" ht="15.75">
      <c r="A23" s="110"/>
      <c r="B23" s="110"/>
      <c r="C23" s="110"/>
      <c r="D23" s="110"/>
      <c r="E23" s="110"/>
      <c r="F23" s="110"/>
      <c r="G23" s="110"/>
      <c r="H23" s="110"/>
      <c r="I23" s="110"/>
      <c r="J23" s="110"/>
      <c r="K23" s="110"/>
      <c r="L23" s="110"/>
      <c r="M23" s="110"/>
      <c r="N23" s="110"/>
      <c r="O23" s="110"/>
    </row>
    <row r="24" spans="1:15" ht="15.75">
      <c r="A24" s="110"/>
      <c r="B24" s="110"/>
      <c r="C24" s="110"/>
      <c r="D24" s="110"/>
      <c r="E24" s="110"/>
      <c r="F24" s="110"/>
      <c r="G24" s="110"/>
      <c r="H24" s="110"/>
      <c r="I24" s="110"/>
      <c r="J24" s="110"/>
      <c r="K24" s="110"/>
      <c r="L24" s="110"/>
      <c r="M24" s="110"/>
      <c r="N24" s="110"/>
      <c r="O24" s="110"/>
    </row>
    <row r="25" spans="1:15" ht="15.75">
      <c r="A25" s="110"/>
      <c r="B25" s="110"/>
      <c r="C25" s="110"/>
      <c r="D25" s="110"/>
      <c r="E25" s="110"/>
      <c r="F25" s="110"/>
      <c r="G25" s="110"/>
      <c r="H25" s="110"/>
      <c r="I25" s="110"/>
      <c r="J25" s="110"/>
      <c r="K25" s="110"/>
      <c r="L25" s="110"/>
      <c r="M25" s="110"/>
      <c r="N25" s="110"/>
      <c r="O25" s="110"/>
    </row>
    <row r="26" spans="1:15" ht="15.75">
      <c r="A26" s="110"/>
      <c r="B26" s="110"/>
      <c r="C26" s="110"/>
      <c r="D26" s="110"/>
      <c r="E26" s="110"/>
      <c r="F26" s="110"/>
      <c r="G26" s="110"/>
      <c r="H26" s="110"/>
      <c r="I26" s="110"/>
      <c r="J26" s="110"/>
      <c r="K26" s="110"/>
      <c r="L26" s="110"/>
      <c r="M26" s="110"/>
      <c r="N26" s="110"/>
      <c r="O26" s="110"/>
    </row>
    <row r="27" spans="1:15" ht="15.75">
      <c r="A27" s="110"/>
      <c r="B27" s="110"/>
      <c r="C27" s="110"/>
      <c r="D27" s="110"/>
      <c r="E27" s="110"/>
      <c r="F27" s="110"/>
      <c r="G27" s="110"/>
      <c r="H27" s="110"/>
      <c r="I27" s="110"/>
      <c r="J27" s="110"/>
      <c r="K27" s="110"/>
      <c r="L27" s="110"/>
      <c r="M27" s="110"/>
      <c r="N27" s="110"/>
      <c r="O27" s="110"/>
    </row>
    <row r="28" spans="1:15" ht="15.75">
      <c r="A28" s="110"/>
      <c r="B28" s="110"/>
      <c r="C28" s="110"/>
      <c r="D28" s="110"/>
      <c r="E28" s="110"/>
      <c r="F28" s="110"/>
      <c r="G28" s="110"/>
      <c r="H28" s="110"/>
      <c r="I28" s="110"/>
      <c r="J28" s="110"/>
      <c r="K28" s="110"/>
      <c r="L28" s="110"/>
      <c r="M28" s="110"/>
      <c r="N28" s="110"/>
      <c r="O28" s="110"/>
    </row>
    <row r="29" spans="1:15" ht="15.75">
      <c r="A29" s="110"/>
      <c r="B29" s="110"/>
      <c r="C29" s="110"/>
      <c r="D29" s="110"/>
      <c r="E29" s="110"/>
      <c r="F29" s="110"/>
      <c r="G29" s="110"/>
      <c r="H29" s="110"/>
      <c r="I29" s="110"/>
      <c r="J29" s="110"/>
      <c r="K29" s="110"/>
      <c r="L29" s="110"/>
      <c r="M29" s="110"/>
      <c r="N29" s="110"/>
      <c r="O29" s="110"/>
    </row>
    <row r="30" spans="1:15" ht="15.75">
      <c r="A30" s="110"/>
      <c r="B30" s="110"/>
      <c r="C30" s="110"/>
      <c r="D30" s="110"/>
      <c r="E30" s="110"/>
      <c r="F30" s="110"/>
      <c r="G30" s="110"/>
      <c r="H30" s="110"/>
      <c r="I30" s="110"/>
      <c r="J30" s="110"/>
      <c r="K30" s="110"/>
      <c r="L30" s="110"/>
      <c r="M30" s="110"/>
      <c r="N30" s="110"/>
      <c r="O30" s="110"/>
    </row>
    <row r="31" spans="1:15" ht="15.75">
      <c r="A31" s="110"/>
      <c r="B31" s="110"/>
      <c r="C31" s="110"/>
      <c r="D31" s="110"/>
      <c r="E31" s="110"/>
      <c r="F31" s="110"/>
      <c r="G31" s="110"/>
      <c r="H31" s="110"/>
      <c r="I31" s="110"/>
      <c r="J31" s="110"/>
      <c r="K31" s="110"/>
      <c r="L31" s="110"/>
      <c r="M31" s="110"/>
      <c r="N31" s="110"/>
      <c r="O31" s="110"/>
    </row>
    <row r="32" spans="1:15" ht="15.75">
      <c r="A32" s="110"/>
      <c r="B32" s="110"/>
      <c r="C32" s="110"/>
      <c r="D32" s="110"/>
      <c r="E32" s="110"/>
      <c r="F32" s="110"/>
      <c r="G32" s="110"/>
      <c r="H32" s="110"/>
      <c r="I32" s="110"/>
      <c r="J32" s="110"/>
      <c r="K32" s="110"/>
      <c r="L32" s="110"/>
      <c r="M32" s="110"/>
      <c r="N32" s="110"/>
      <c r="O32" s="110"/>
    </row>
    <row r="33" spans="1:15" ht="15.75">
      <c r="A33" s="110"/>
      <c r="B33" s="110"/>
      <c r="C33" s="110"/>
      <c r="D33" s="110"/>
      <c r="E33" s="110"/>
      <c r="F33" s="110"/>
      <c r="G33" s="110"/>
      <c r="H33" s="110"/>
      <c r="I33" s="110"/>
      <c r="J33" s="110"/>
      <c r="K33" s="110"/>
      <c r="L33" s="110"/>
      <c r="M33" s="110"/>
      <c r="N33" s="110"/>
      <c r="O33" s="110"/>
    </row>
    <row r="34" spans="1:15" ht="15.75">
      <c r="A34" s="110"/>
      <c r="B34" s="110"/>
      <c r="C34" s="110"/>
      <c r="D34" s="110"/>
      <c r="E34" s="110"/>
      <c r="F34" s="110"/>
      <c r="G34" s="110"/>
      <c r="H34" s="110"/>
      <c r="I34" s="110"/>
      <c r="J34" s="110"/>
      <c r="K34" s="110"/>
      <c r="L34" s="110"/>
      <c r="M34" s="110"/>
      <c r="N34" s="110"/>
      <c r="O34" s="110"/>
    </row>
    <row r="35" spans="1:15" ht="15.75">
      <c r="A35" s="110"/>
      <c r="B35" s="110"/>
      <c r="C35" s="110"/>
      <c r="D35" s="110"/>
      <c r="E35" s="110"/>
      <c r="F35" s="110"/>
      <c r="G35" s="110"/>
      <c r="H35" s="110"/>
      <c r="I35" s="110"/>
      <c r="J35" s="110"/>
      <c r="K35" s="110"/>
      <c r="L35" s="110"/>
      <c r="M35" s="110"/>
      <c r="N35" s="110"/>
      <c r="O35" s="110"/>
    </row>
    <row r="36" spans="1:15" ht="15.75">
      <c r="A36" s="110"/>
      <c r="B36" s="110"/>
      <c r="C36" s="110"/>
      <c r="D36" s="110"/>
      <c r="E36" s="110"/>
      <c r="F36" s="110"/>
      <c r="G36" s="110"/>
      <c r="H36" s="110"/>
      <c r="I36" s="110"/>
      <c r="J36" s="110"/>
      <c r="K36" s="110"/>
      <c r="L36" s="110"/>
      <c r="M36" s="110"/>
      <c r="N36" s="110"/>
      <c r="O36" s="110"/>
    </row>
    <row r="37" spans="1:15" ht="15.75">
      <c r="A37" s="110"/>
      <c r="B37" s="110"/>
      <c r="C37" s="110"/>
      <c r="D37" s="110"/>
      <c r="E37" s="110"/>
      <c r="F37" s="110"/>
      <c r="G37" s="110"/>
      <c r="H37" s="110"/>
      <c r="I37" s="110"/>
      <c r="J37" s="110"/>
      <c r="K37" s="110"/>
      <c r="L37" s="110"/>
      <c r="M37" s="110"/>
      <c r="N37" s="110"/>
      <c r="O37" s="110"/>
    </row>
    <row r="38" spans="1:15" ht="15.75">
      <c r="A38" s="110"/>
      <c r="B38" s="110"/>
      <c r="C38" s="110"/>
      <c r="D38" s="110"/>
      <c r="E38" s="110"/>
      <c r="F38" s="110"/>
      <c r="G38" s="110"/>
      <c r="H38" s="110"/>
      <c r="I38" s="110"/>
      <c r="J38" s="110"/>
      <c r="K38" s="110"/>
      <c r="L38" s="110"/>
      <c r="M38" s="110"/>
      <c r="N38" s="110"/>
      <c r="O38" s="110"/>
    </row>
    <row r="39" spans="1:15" ht="15.75">
      <c r="A39" s="110"/>
      <c r="B39" s="110"/>
      <c r="C39" s="110"/>
      <c r="D39" s="110"/>
      <c r="E39" s="110"/>
      <c r="F39" s="110"/>
      <c r="G39" s="110"/>
      <c r="H39" s="110"/>
      <c r="I39" s="110"/>
      <c r="J39" s="110"/>
      <c r="K39" s="110"/>
      <c r="L39" s="110"/>
      <c r="M39" s="110"/>
      <c r="N39" s="110"/>
      <c r="O39" s="110"/>
    </row>
    <row r="40" spans="1:15" ht="15.75">
      <c r="A40" s="110"/>
      <c r="B40" s="110"/>
      <c r="C40" s="110"/>
      <c r="D40" s="110"/>
      <c r="E40" s="110"/>
      <c r="F40" s="110"/>
      <c r="G40" s="110"/>
      <c r="H40" s="110"/>
      <c r="I40" s="110"/>
      <c r="J40" s="110"/>
      <c r="K40" s="110"/>
      <c r="L40" s="110"/>
      <c r="M40" s="110"/>
      <c r="N40" s="110"/>
      <c r="O40" s="110"/>
    </row>
    <row r="41" spans="1:15" ht="15.75">
      <c r="A41" s="110"/>
      <c r="B41" s="110"/>
      <c r="C41" s="110"/>
      <c r="D41" s="110"/>
      <c r="E41" s="110"/>
      <c r="F41" s="110"/>
      <c r="G41" s="110"/>
      <c r="H41" s="110"/>
      <c r="I41" s="110"/>
      <c r="J41" s="110"/>
      <c r="K41" s="110"/>
      <c r="L41" s="110"/>
      <c r="M41" s="110"/>
      <c r="N41" s="110"/>
      <c r="O41" s="110"/>
    </row>
    <row r="42" spans="1:15" ht="15.75">
      <c r="A42" s="110"/>
      <c r="B42" s="110"/>
      <c r="C42" s="110"/>
      <c r="D42" s="110"/>
      <c r="E42" s="110"/>
      <c r="F42" s="110"/>
      <c r="G42" s="110"/>
      <c r="H42" s="110"/>
      <c r="I42" s="110"/>
      <c r="J42" s="110"/>
      <c r="K42" s="110"/>
      <c r="L42" s="110"/>
      <c r="M42" s="110"/>
      <c r="N42" s="110"/>
      <c r="O42" s="110"/>
    </row>
  </sheetData>
  <sheetProtection selectLockedCells="1" selectUnlockedCells="1"/>
  <mergeCells count="1">
    <mergeCell ref="A3:K3"/>
  </mergeCells>
  <printOptions/>
  <pageMargins left="0.34375" right="0.3597222222222222" top="0.6319444444444444" bottom="0.7548611111111111" header="0.36666666666666664" footer="0.489583333333333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8"/>
  <sheetViews>
    <sheetView workbookViewId="0" topLeftCell="A10">
      <selection activeCell="A12" sqref="A12:IV12"/>
    </sheetView>
  </sheetViews>
  <sheetFormatPr defaultColWidth="9.00390625" defaultRowHeight="12.75"/>
  <cols>
    <col min="1" max="1" width="3.875" style="0" customWidth="1"/>
    <col min="2" max="2" width="50.375" style="0" customWidth="1"/>
    <col min="3" max="3" width="5.125" style="0" customWidth="1"/>
    <col min="4" max="4" width="12.125" style="0" customWidth="1"/>
    <col min="5" max="5" width="8.75390625" style="0" customWidth="1"/>
    <col min="6" max="6" width="10.00390625" style="0" customWidth="1"/>
    <col min="7" max="7" width="5.625" style="0" customWidth="1"/>
    <col min="8" max="8" width="11.25390625" style="0" customWidth="1"/>
    <col min="9" max="9" width="9.75390625" style="0" customWidth="1"/>
    <col min="10" max="10" width="10.125" style="0" customWidth="1"/>
    <col min="11" max="11" width="13.625" style="0" customWidth="1"/>
  </cols>
  <sheetData>
    <row r="1" ht="12.75">
      <c r="I1" t="s">
        <v>288</v>
      </c>
    </row>
    <row r="2" spans="1:12" ht="23.25">
      <c r="A2" s="184" t="s">
        <v>178</v>
      </c>
      <c r="B2" s="184"/>
      <c r="C2" s="184"/>
      <c r="D2" s="184"/>
      <c r="E2" s="184"/>
      <c r="F2" s="184"/>
      <c r="G2" s="184"/>
      <c r="H2" s="184"/>
      <c r="I2" s="184"/>
      <c r="J2" s="184"/>
      <c r="K2" s="184"/>
      <c r="L2" s="16"/>
    </row>
    <row r="3" spans="1:12" ht="15.75">
      <c r="A3" s="17"/>
      <c r="B3" s="17"/>
      <c r="C3" s="17"/>
      <c r="D3" s="17"/>
      <c r="E3" s="17"/>
      <c r="F3" s="17"/>
      <c r="G3" s="17"/>
      <c r="H3" s="17"/>
      <c r="I3" s="17"/>
      <c r="J3" s="17"/>
      <c r="K3" s="17"/>
      <c r="L3" s="17"/>
    </row>
    <row r="4" spans="1:12" ht="63">
      <c r="A4" s="19" t="s">
        <v>226</v>
      </c>
      <c r="B4" s="19" t="s">
        <v>227</v>
      </c>
      <c r="C4" s="19" t="s">
        <v>228</v>
      </c>
      <c r="D4" s="20" t="s">
        <v>229</v>
      </c>
      <c r="E4" s="19" t="s">
        <v>230</v>
      </c>
      <c r="F4" s="20" t="s">
        <v>231</v>
      </c>
      <c r="G4" s="19" t="s">
        <v>232</v>
      </c>
      <c r="H4" s="20" t="s">
        <v>233</v>
      </c>
      <c r="I4" s="20" t="s">
        <v>234</v>
      </c>
      <c r="J4" s="20" t="s">
        <v>235</v>
      </c>
      <c r="K4" s="19" t="s">
        <v>236</v>
      </c>
      <c r="L4" s="17"/>
    </row>
    <row r="5" spans="1:11" ht="77.25" customHeight="1">
      <c r="A5" s="19">
        <v>1</v>
      </c>
      <c r="B5" s="6" t="s">
        <v>258</v>
      </c>
      <c r="C5" s="7" t="s">
        <v>239</v>
      </c>
      <c r="D5" s="7"/>
      <c r="E5" s="7">
        <v>40</v>
      </c>
      <c r="F5" s="125"/>
      <c r="G5" s="129"/>
      <c r="H5" s="125">
        <f>F5*G5+F5</f>
        <v>0</v>
      </c>
      <c r="I5" s="93">
        <f>E5*F5</f>
        <v>0</v>
      </c>
      <c r="J5" s="125">
        <f>I5*G5+I5</f>
        <v>0</v>
      </c>
      <c r="K5" s="24" t="s">
        <v>259</v>
      </c>
    </row>
    <row r="6" spans="1:11" ht="48.75" customHeight="1">
      <c r="A6" s="19">
        <v>3</v>
      </c>
      <c r="B6" s="6" t="s">
        <v>260</v>
      </c>
      <c r="C6" s="7" t="s">
        <v>239</v>
      </c>
      <c r="D6" s="7"/>
      <c r="E6" s="7">
        <v>1</v>
      </c>
      <c r="F6" s="125"/>
      <c r="G6" s="129"/>
      <c r="H6" s="125">
        <f aca="true" t="shared" si="0" ref="H6:H19">F6*G6+F6</f>
        <v>0</v>
      </c>
      <c r="I6" s="93">
        <f aca="true" t="shared" si="1" ref="I6:I19">E6*F6</f>
        <v>0</v>
      </c>
      <c r="J6" s="125">
        <f aca="true" t="shared" si="2" ref="J6:J19">I6*G6+I6</f>
        <v>0</v>
      </c>
      <c r="K6" s="24" t="s">
        <v>259</v>
      </c>
    </row>
    <row r="7" spans="1:11" ht="78" customHeight="1">
      <c r="A7" s="19">
        <v>4</v>
      </c>
      <c r="B7" s="6" t="s">
        <v>261</v>
      </c>
      <c r="C7" s="7" t="s">
        <v>239</v>
      </c>
      <c r="D7" s="7"/>
      <c r="E7" s="7">
        <v>50</v>
      </c>
      <c r="F7" s="125"/>
      <c r="G7" s="129"/>
      <c r="H7" s="125">
        <f t="shared" si="0"/>
        <v>0</v>
      </c>
      <c r="I7" s="93">
        <f t="shared" si="1"/>
        <v>0</v>
      </c>
      <c r="J7" s="125">
        <f t="shared" si="2"/>
        <v>0</v>
      </c>
      <c r="K7" s="24" t="s">
        <v>259</v>
      </c>
    </row>
    <row r="8" spans="1:11" ht="47.25" customHeight="1">
      <c r="A8" s="19"/>
      <c r="B8" s="6" t="s">
        <v>262</v>
      </c>
      <c r="C8" s="7" t="s">
        <v>239</v>
      </c>
      <c r="D8" s="7"/>
      <c r="E8" s="7">
        <v>30</v>
      </c>
      <c r="F8" s="125"/>
      <c r="G8" s="129"/>
      <c r="H8" s="125">
        <f t="shared" si="0"/>
        <v>0</v>
      </c>
      <c r="I8" s="93">
        <f t="shared" si="1"/>
        <v>0</v>
      </c>
      <c r="J8" s="125">
        <f t="shared" si="2"/>
        <v>0</v>
      </c>
      <c r="K8" s="24" t="s">
        <v>259</v>
      </c>
    </row>
    <row r="9" spans="1:11" ht="45.75" customHeight="1">
      <c r="A9" s="19">
        <v>5</v>
      </c>
      <c r="B9" s="6" t="s">
        <v>263</v>
      </c>
      <c r="C9" s="7" t="s">
        <v>239</v>
      </c>
      <c r="D9" s="7"/>
      <c r="E9" s="7">
        <v>10</v>
      </c>
      <c r="F9" s="125"/>
      <c r="G9" s="129"/>
      <c r="H9" s="125">
        <f t="shared" si="0"/>
        <v>0</v>
      </c>
      <c r="I9" s="93">
        <f t="shared" si="1"/>
        <v>0</v>
      </c>
      <c r="J9" s="125">
        <f t="shared" si="2"/>
        <v>0</v>
      </c>
      <c r="K9" s="24" t="s">
        <v>264</v>
      </c>
    </row>
    <row r="10" spans="1:11" ht="30" customHeight="1">
      <c r="A10" s="19">
        <v>6</v>
      </c>
      <c r="B10" s="6" t="s">
        <v>265</v>
      </c>
      <c r="C10" s="7" t="s">
        <v>239</v>
      </c>
      <c r="D10" s="7"/>
      <c r="E10" s="7">
        <v>35</v>
      </c>
      <c r="F10" s="125"/>
      <c r="G10" s="129"/>
      <c r="H10" s="125">
        <f t="shared" si="0"/>
        <v>0</v>
      </c>
      <c r="I10" s="93">
        <f t="shared" si="1"/>
        <v>0</v>
      </c>
      <c r="J10" s="125">
        <f t="shared" si="2"/>
        <v>0</v>
      </c>
      <c r="K10" s="24" t="s">
        <v>264</v>
      </c>
    </row>
    <row r="11" spans="1:11" ht="30" customHeight="1">
      <c r="A11" s="19">
        <v>7</v>
      </c>
      <c r="B11" s="6" t="s">
        <v>266</v>
      </c>
      <c r="C11" s="7" t="s">
        <v>239</v>
      </c>
      <c r="D11" s="7"/>
      <c r="E11" s="7">
        <v>5</v>
      </c>
      <c r="F11" s="125"/>
      <c r="G11" s="129"/>
      <c r="H11" s="125">
        <f t="shared" si="0"/>
        <v>0</v>
      </c>
      <c r="I11" s="93">
        <f t="shared" si="1"/>
        <v>0</v>
      </c>
      <c r="J11" s="125">
        <f t="shared" si="2"/>
        <v>0</v>
      </c>
      <c r="K11" s="24" t="s">
        <v>264</v>
      </c>
    </row>
    <row r="12" spans="1:11" ht="30" customHeight="1">
      <c r="A12" s="19">
        <v>8</v>
      </c>
      <c r="B12" s="6" t="s">
        <v>267</v>
      </c>
      <c r="C12" s="7" t="s">
        <v>239</v>
      </c>
      <c r="D12" s="7"/>
      <c r="E12" s="7">
        <v>25</v>
      </c>
      <c r="F12" s="125"/>
      <c r="G12" s="129"/>
      <c r="H12" s="125">
        <f t="shared" si="0"/>
        <v>0</v>
      </c>
      <c r="I12" s="93">
        <f t="shared" si="1"/>
        <v>0</v>
      </c>
      <c r="J12" s="125">
        <f t="shared" si="2"/>
        <v>0</v>
      </c>
      <c r="K12" s="24" t="s">
        <v>264</v>
      </c>
    </row>
    <row r="13" spans="1:11" ht="30" customHeight="1">
      <c r="A13" s="19">
        <v>9</v>
      </c>
      <c r="B13" s="6" t="s">
        <v>268</v>
      </c>
      <c r="C13" s="7" t="s">
        <v>239</v>
      </c>
      <c r="D13" s="7"/>
      <c r="E13" s="7">
        <v>320</v>
      </c>
      <c r="F13" s="125"/>
      <c r="G13" s="129"/>
      <c r="H13" s="125">
        <f t="shared" si="0"/>
        <v>0</v>
      </c>
      <c r="I13" s="93">
        <f t="shared" si="1"/>
        <v>0</v>
      </c>
      <c r="J13" s="125">
        <f t="shared" si="2"/>
        <v>0</v>
      </c>
      <c r="K13" s="24" t="s">
        <v>264</v>
      </c>
    </row>
    <row r="14" spans="1:11" ht="29.25" customHeight="1">
      <c r="A14" s="19">
        <v>10</v>
      </c>
      <c r="B14" s="6" t="s">
        <v>269</v>
      </c>
      <c r="C14" s="7" t="s">
        <v>239</v>
      </c>
      <c r="D14" s="7"/>
      <c r="E14" s="7">
        <v>15</v>
      </c>
      <c r="F14" s="125"/>
      <c r="G14" s="129"/>
      <c r="H14" s="125">
        <f t="shared" si="0"/>
        <v>0</v>
      </c>
      <c r="I14" s="93">
        <f t="shared" si="1"/>
        <v>0</v>
      </c>
      <c r="J14" s="125">
        <f t="shared" si="2"/>
        <v>0</v>
      </c>
      <c r="K14" s="24" t="s">
        <v>270</v>
      </c>
    </row>
    <row r="15" spans="1:12" ht="32.25" customHeight="1">
      <c r="A15" s="19">
        <v>11</v>
      </c>
      <c r="B15" s="40" t="s">
        <v>271</v>
      </c>
      <c r="C15" s="40" t="s">
        <v>239</v>
      </c>
      <c r="D15" s="24"/>
      <c r="E15" s="41">
        <v>50</v>
      </c>
      <c r="F15" s="93"/>
      <c r="G15" s="141"/>
      <c r="H15" s="125">
        <f t="shared" si="0"/>
        <v>0</v>
      </c>
      <c r="I15" s="93">
        <f t="shared" si="1"/>
        <v>0</v>
      </c>
      <c r="J15" s="125">
        <f t="shared" si="2"/>
        <v>0</v>
      </c>
      <c r="K15" s="24" t="s">
        <v>272</v>
      </c>
      <c r="L15" s="42"/>
    </row>
    <row r="16" spans="1:11" ht="33" customHeight="1">
      <c r="A16" s="19">
        <v>12</v>
      </c>
      <c r="B16" s="40" t="s">
        <v>273</v>
      </c>
      <c r="C16" s="40" t="s">
        <v>239</v>
      </c>
      <c r="D16" s="24"/>
      <c r="E16" s="41">
        <v>20</v>
      </c>
      <c r="F16" s="93"/>
      <c r="G16" s="141"/>
      <c r="H16" s="125">
        <f t="shared" si="0"/>
        <v>0</v>
      </c>
      <c r="I16" s="93">
        <f t="shared" si="1"/>
        <v>0</v>
      </c>
      <c r="J16" s="125">
        <f t="shared" si="2"/>
        <v>0</v>
      </c>
      <c r="K16" s="24" t="s">
        <v>272</v>
      </c>
    </row>
    <row r="17" spans="1:11" ht="35.25" customHeight="1">
      <c r="A17" s="19">
        <v>13</v>
      </c>
      <c r="B17" s="40" t="s">
        <v>274</v>
      </c>
      <c r="C17" s="40" t="s">
        <v>239</v>
      </c>
      <c r="D17" s="24"/>
      <c r="E17" s="41">
        <v>50</v>
      </c>
      <c r="F17" s="93"/>
      <c r="G17" s="141"/>
      <c r="H17" s="125">
        <f t="shared" si="0"/>
        <v>0</v>
      </c>
      <c r="I17" s="93">
        <f t="shared" si="1"/>
        <v>0</v>
      </c>
      <c r="J17" s="125">
        <f t="shared" si="2"/>
        <v>0</v>
      </c>
      <c r="K17" s="24" t="s">
        <v>272</v>
      </c>
    </row>
    <row r="18" spans="1:11" ht="30" customHeight="1">
      <c r="A18" s="19">
        <v>14</v>
      </c>
      <c r="B18" s="21" t="s">
        <v>275</v>
      </c>
      <c r="C18" s="24" t="s">
        <v>239</v>
      </c>
      <c r="D18" s="24"/>
      <c r="E18" s="24">
        <v>35</v>
      </c>
      <c r="F18" s="93"/>
      <c r="G18" s="141"/>
      <c r="H18" s="125">
        <f t="shared" si="0"/>
        <v>0</v>
      </c>
      <c r="I18" s="93">
        <f t="shared" si="1"/>
        <v>0</v>
      </c>
      <c r="J18" s="125">
        <f t="shared" si="2"/>
        <v>0</v>
      </c>
      <c r="K18" s="24" t="s">
        <v>240</v>
      </c>
    </row>
    <row r="19" spans="1:11" ht="33.75" customHeight="1">
      <c r="A19" s="19">
        <v>15</v>
      </c>
      <c r="B19" s="6" t="s">
        <v>276</v>
      </c>
      <c r="C19" s="7" t="s">
        <v>239</v>
      </c>
      <c r="D19" s="7"/>
      <c r="E19" s="7">
        <v>70</v>
      </c>
      <c r="F19" s="125"/>
      <c r="G19" s="129"/>
      <c r="H19" s="125">
        <f t="shared" si="0"/>
        <v>0</v>
      </c>
      <c r="I19" s="93">
        <f t="shared" si="1"/>
        <v>0</v>
      </c>
      <c r="J19" s="125">
        <f t="shared" si="2"/>
        <v>0</v>
      </c>
      <c r="K19" s="24" t="s">
        <v>277</v>
      </c>
    </row>
    <row r="20" spans="1:12" ht="15.75">
      <c r="A20" s="24"/>
      <c r="B20" s="25" t="s">
        <v>245</v>
      </c>
      <c r="C20" s="26"/>
      <c r="D20" s="26"/>
      <c r="E20" s="26"/>
      <c r="F20" s="133"/>
      <c r="G20" s="133"/>
      <c r="H20" s="133"/>
      <c r="I20" s="133">
        <f>SUM(I5:I19)</f>
        <v>0</v>
      </c>
      <c r="J20" s="133">
        <f>SUM(J5:J19)</f>
        <v>0</v>
      </c>
      <c r="K20" s="28"/>
      <c r="L20" s="17"/>
    </row>
    <row r="21" spans="1:12" ht="15.75">
      <c r="A21" s="17"/>
      <c r="B21" s="17"/>
      <c r="C21" s="17"/>
      <c r="D21" s="17"/>
      <c r="E21" s="17"/>
      <c r="F21" s="17"/>
      <c r="G21" s="17"/>
      <c r="H21" s="17" t="s">
        <v>40</v>
      </c>
      <c r="I21" s="136">
        <f>J20-I20</f>
        <v>0</v>
      </c>
      <c r="J21" s="17"/>
      <c r="K21" s="17"/>
      <c r="L21" s="17"/>
    </row>
    <row r="22" spans="1:12" ht="15.75">
      <c r="A22" s="17"/>
      <c r="B22" s="17"/>
      <c r="C22" s="17"/>
      <c r="D22" s="17"/>
      <c r="E22" s="17"/>
      <c r="F22" s="17"/>
      <c r="G22" s="17"/>
      <c r="H22" s="17"/>
      <c r="I22" s="17"/>
      <c r="J22" s="17"/>
      <c r="K22" s="17"/>
      <c r="L22" s="17"/>
    </row>
    <row r="23" spans="1:12" ht="15.75">
      <c r="A23" s="17"/>
      <c r="B23" s="17" t="s">
        <v>278</v>
      </c>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row r="36" spans="1:12" ht="15.75">
      <c r="A36" s="17"/>
      <c r="B36" s="17"/>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sheetData>
  <sheetProtection selectLockedCells="1" selectUnlockedCells="1"/>
  <mergeCells count="1">
    <mergeCell ref="A2:K2"/>
  </mergeCells>
  <printOptions/>
  <pageMargins left="0.3798611111111111" right="0.3701388888888889" top="0.7701388888888889" bottom="0.6902777777777778" header="0.5118055555555555" footer="0.5118055555555555"/>
  <pageSetup horizontalDpi="300" verticalDpi="300" orientation="landscape" paperSize="9" scale="94" r:id="rId1"/>
</worksheet>
</file>

<file path=xl/worksheets/sheet5.xml><?xml version="1.0" encoding="utf-8"?>
<worksheet xmlns="http://schemas.openxmlformats.org/spreadsheetml/2006/main" xmlns:r="http://schemas.openxmlformats.org/officeDocument/2006/relationships">
  <dimension ref="A1:L147"/>
  <sheetViews>
    <sheetView workbookViewId="0" topLeftCell="A10">
      <selection activeCell="F5" sqref="F5:G5"/>
    </sheetView>
  </sheetViews>
  <sheetFormatPr defaultColWidth="9.00390625" defaultRowHeight="12.75"/>
  <cols>
    <col min="1" max="1" width="4.25390625" style="0" customWidth="1"/>
    <col min="2" max="2" width="51.875" style="0" customWidth="1"/>
    <col min="3" max="3" width="4.625" style="0" customWidth="1"/>
    <col min="4" max="4" width="12.00390625" style="0" customWidth="1"/>
    <col min="5" max="5" width="8.125" style="0" customWidth="1"/>
    <col min="6" max="6" width="10.25390625" style="0" customWidth="1"/>
    <col min="7" max="7" width="6.25390625" style="0" customWidth="1"/>
    <col min="8" max="8" width="10.25390625" style="0" customWidth="1"/>
    <col min="9" max="9" width="9.25390625" style="0" customWidth="1"/>
    <col min="11" max="11" width="13.375" style="0" customWidth="1"/>
  </cols>
  <sheetData>
    <row r="1" ht="12.75">
      <c r="H1" t="s">
        <v>289</v>
      </c>
    </row>
    <row r="2" spans="1:12" ht="23.25">
      <c r="A2" s="43"/>
      <c r="B2" s="43"/>
      <c r="C2" s="43"/>
      <c r="D2" s="44" t="s">
        <v>179</v>
      </c>
      <c r="E2" s="44"/>
      <c r="F2" s="44"/>
      <c r="G2" s="44"/>
      <c r="H2" s="44"/>
      <c r="I2" s="44"/>
      <c r="J2" s="44"/>
      <c r="K2" s="44"/>
      <c r="L2" s="16"/>
    </row>
    <row r="4" spans="1:12" ht="63">
      <c r="A4" s="19" t="s">
        <v>226</v>
      </c>
      <c r="B4" s="19" t="s">
        <v>227</v>
      </c>
      <c r="C4" s="19" t="s">
        <v>228</v>
      </c>
      <c r="D4" s="20" t="s">
        <v>229</v>
      </c>
      <c r="E4" s="19" t="s">
        <v>230</v>
      </c>
      <c r="F4" s="20" t="s">
        <v>231</v>
      </c>
      <c r="G4" s="19" t="s">
        <v>232</v>
      </c>
      <c r="H4" s="20" t="s">
        <v>233</v>
      </c>
      <c r="I4" s="20" t="s">
        <v>234</v>
      </c>
      <c r="J4" s="20" t="s">
        <v>235</v>
      </c>
      <c r="K4" s="19" t="s">
        <v>236</v>
      </c>
      <c r="L4" s="17"/>
    </row>
    <row r="5" spans="1:12" ht="47.25">
      <c r="A5" s="19">
        <v>1</v>
      </c>
      <c r="B5" s="21" t="s">
        <v>279</v>
      </c>
      <c r="C5" s="21" t="s">
        <v>239</v>
      </c>
      <c r="D5" s="21"/>
      <c r="E5" s="24">
        <v>70</v>
      </c>
      <c r="F5" s="93"/>
      <c r="G5" s="141"/>
      <c r="H5" s="93">
        <f>F5*G5+F5</f>
        <v>0</v>
      </c>
      <c r="I5" s="93">
        <f>E5*F5</f>
        <v>0</v>
      </c>
      <c r="J5" s="93">
        <f>I5*G5+I5</f>
        <v>0</v>
      </c>
      <c r="K5" s="24" t="s">
        <v>280</v>
      </c>
      <c r="L5" s="17"/>
    </row>
    <row r="6" spans="1:12" ht="63.75" customHeight="1">
      <c r="A6" s="19">
        <v>2</v>
      </c>
      <c r="B6" s="21" t="s">
        <v>281</v>
      </c>
      <c r="C6" s="21" t="s">
        <v>239</v>
      </c>
      <c r="D6" s="21"/>
      <c r="E6" s="24">
        <v>1</v>
      </c>
      <c r="F6" s="93"/>
      <c r="G6" s="141"/>
      <c r="H6" s="93">
        <f aca="true" t="shared" si="0" ref="H6:H18">F6*G6+F6</f>
        <v>0</v>
      </c>
      <c r="I6" s="93">
        <f aca="true" t="shared" si="1" ref="I6:I18">E6*F6</f>
        <v>0</v>
      </c>
      <c r="J6" s="93">
        <f aca="true" t="shared" si="2" ref="J6:J18">I6*G6+I6</f>
        <v>0</v>
      </c>
      <c r="K6" s="24" t="s">
        <v>280</v>
      </c>
      <c r="L6" s="17"/>
    </row>
    <row r="7" spans="1:12" ht="45" customHeight="1">
      <c r="A7" s="19">
        <v>3</v>
      </c>
      <c r="B7" s="21" t="s">
        <v>282</v>
      </c>
      <c r="C7" s="21" t="s">
        <v>239</v>
      </c>
      <c r="D7" s="21"/>
      <c r="E7" s="24">
        <v>200</v>
      </c>
      <c r="F7" s="93"/>
      <c r="G7" s="141"/>
      <c r="H7" s="93">
        <f t="shared" si="0"/>
        <v>0</v>
      </c>
      <c r="I7" s="93">
        <f t="shared" si="1"/>
        <v>0</v>
      </c>
      <c r="J7" s="93">
        <f t="shared" si="2"/>
        <v>0</v>
      </c>
      <c r="K7" s="24" t="s">
        <v>280</v>
      </c>
      <c r="L7" s="17"/>
    </row>
    <row r="8" spans="1:11" ht="31.5">
      <c r="A8" s="19">
        <v>4</v>
      </c>
      <c r="B8" s="6" t="s">
        <v>317</v>
      </c>
      <c r="C8" s="7" t="s">
        <v>239</v>
      </c>
      <c r="D8" s="7"/>
      <c r="E8" s="7">
        <v>1</v>
      </c>
      <c r="F8" s="125"/>
      <c r="G8" s="129"/>
      <c r="H8" s="93">
        <f t="shared" si="0"/>
        <v>0</v>
      </c>
      <c r="I8" s="93">
        <f t="shared" si="1"/>
        <v>0</v>
      </c>
      <c r="J8" s="93">
        <f t="shared" si="2"/>
        <v>0</v>
      </c>
      <c r="K8" s="7" t="s">
        <v>280</v>
      </c>
    </row>
    <row r="9" spans="1:11" ht="47.25">
      <c r="A9" s="19">
        <v>5</v>
      </c>
      <c r="B9" s="6" t="s">
        <v>318</v>
      </c>
      <c r="C9" s="7" t="s">
        <v>239</v>
      </c>
      <c r="D9" s="7"/>
      <c r="E9" s="7">
        <v>20</v>
      </c>
      <c r="F9" s="125"/>
      <c r="G9" s="129"/>
      <c r="H9" s="93">
        <f t="shared" si="0"/>
        <v>0</v>
      </c>
      <c r="I9" s="93">
        <f t="shared" si="1"/>
        <v>0</v>
      </c>
      <c r="J9" s="93">
        <f t="shared" si="2"/>
        <v>0</v>
      </c>
      <c r="K9" s="7" t="s">
        <v>280</v>
      </c>
    </row>
    <row r="10" spans="1:11" ht="31.5">
      <c r="A10" s="19">
        <v>6</v>
      </c>
      <c r="B10" s="6" t="s">
        <v>319</v>
      </c>
      <c r="C10" s="7" t="s">
        <v>239</v>
      </c>
      <c r="D10" s="7"/>
      <c r="E10" s="7">
        <v>1</v>
      </c>
      <c r="F10" s="125"/>
      <c r="G10" s="129"/>
      <c r="H10" s="93">
        <f t="shared" si="0"/>
        <v>0</v>
      </c>
      <c r="I10" s="93">
        <f t="shared" si="1"/>
        <v>0</v>
      </c>
      <c r="J10" s="93">
        <f t="shared" si="2"/>
        <v>0</v>
      </c>
      <c r="K10" s="7" t="s">
        <v>280</v>
      </c>
    </row>
    <row r="11" spans="1:11" ht="31.5">
      <c r="A11" s="19">
        <v>7</v>
      </c>
      <c r="B11" s="6" t="s">
        <v>320</v>
      </c>
      <c r="C11" s="7" t="s">
        <v>239</v>
      </c>
      <c r="D11" s="7"/>
      <c r="E11" s="7">
        <v>1</v>
      </c>
      <c r="F11" s="125"/>
      <c r="G11" s="129"/>
      <c r="H11" s="93">
        <f t="shared" si="0"/>
        <v>0</v>
      </c>
      <c r="I11" s="93">
        <f t="shared" si="1"/>
        <v>0</v>
      </c>
      <c r="J11" s="93">
        <f t="shared" si="2"/>
        <v>0</v>
      </c>
      <c r="K11" s="7" t="s">
        <v>280</v>
      </c>
    </row>
    <row r="12" spans="1:11" ht="47.25">
      <c r="A12" s="19">
        <v>8</v>
      </c>
      <c r="B12" s="6" t="s">
        <v>321</v>
      </c>
      <c r="C12" s="7" t="s">
        <v>239</v>
      </c>
      <c r="D12" s="7"/>
      <c r="E12" s="7">
        <v>1</v>
      </c>
      <c r="F12" s="125"/>
      <c r="G12" s="129"/>
      <c r="H12" s="93">
        <f t="shared" si="0"/>
        <v>0</v>
      </c>
      <c r="I12" s="93">
        <f t="shared" si="1"/>
        <v>0</v>
      </c>
      <c r="J12" s="93">
        <f t="shared" si="2"/>
        <v>0</v>
      </c>
      <c r="K12" s="7" t="s">
        <v>280</v>
      </c>
    </row>
    <row r="13" spans="1:11" ht="47.25">
      <c r="A13" s="19">
        <v>9</v>
      </c>
      <c r="B13" s="6" t="s">
        <v>322</v>
      </c>
      <c r="C13" s="7" t="s">
        <v>239</v>
      </c>
      <c r="D13" s="7"/>
      <c r="E13" s="7">
        <v>1</v>
      </c>
      <c r="F13" s="125"/>
      <c r="G13" s="129"/>
      <c r="H13" s="93">
        <f t="shared" si="0"/>
        <v>0</v>
      </c>
      <c r="I13" s="93">
        <f t="shared" si="1"/>
        <v>0</v>
      </c>
      <c r="J13" s="93">
        <f t="shared" si="2"/>
        <v>0</v>
      </c>
      <c r="K13" s="7" t="s">
        <v>280</v>
      </c>
    </row>
    <row r="14" spans="1:11" ht="47.25">
      <c r="A14" s="19">
        <v>10</v>
      </c>
      <c r="B14" s="6" t="s">
        <v>323</v>
      </c>
      <c r="C14" s="7" t="s">
        <v>239</v>
      </c>
      <c r="D14" s="7"/>
      <c r="E14" s="7">
        <v>1</v>
      </c>
      <c r="F14" s="125"/>
      <c r="G14" s="129"/>
      <c r="H14" s="93">
        <f t="shared" si="0"/>
        <v>0</v>
      </c>
      <c r="I14" s="93">
        <f t="shared" si="1"/>
        <v>0</v>
      </c>
      <c r="J14" s="93">
        <f t="shared" si="2"/>
        <v>0</v>
      </c>
      <c r="K14" s="7" t="s">
        <v>280</v>
      </c>
    </row>
    <row r="15" spans="1:11" ht="31.5">
      <c r="A15" s="19">
        <v>11</v>
      </c>
      <c r="B15" s="6" t="s">
        <v>324</v>
      </c>
      <c r="C15" s="21" t="s">
        <v>239</v>
      </c>
      <c r="D15" s="21"/>
      <c r="E15" s="21">
        <v>10</v>
      </c>
      <c r="F15" s="93"/>
      <c r="G15" s="141"/>
      <c r="H15" s="93">
        <f t="shared" si="0"/>
        <v>0</v>
      </c>
      <c r="I15" s="93">
        <f t="shared" si="1"/>
        <v>0</v>
      </c>
      <c r="J15" s="93">
        <f t="shared" si="2"/>
        <v>0</v>
      </c>
      <c r="K15" s="24" t="s">
        <v>325</v>
      </c>
    </row>
    <row r="16" spans="1:11" ht="31.5">
      <c r="A16" s="19">
        <v>12</v>
      </c>
      <c r="B16" s="6" t="s">
        <v>326</v>
      </c>
      <c r="C16" s="7" t="s">
        <v>239</v>
      </c>
      <c r="D16" s="7"/>
      <c r="E16" s="7">
        <v>10</v>
      </c>
      <c r="F16" s="125"/>
      <c r="G16" s="129"/>
      <c r="H16" s="93">
        <f t="shared" si="0"/>
        <v>0</v>
      </c>
      <c r="I16" s="93">
        <f t="shared" si="1"/>
        <v>0</v>
      </c>
      <c r="J16" s="93">
        <f t="shared" si="2"/>
        <v>0</v>
      </c>
      <c r="K16" s="7" t="s">
        <v>280</v>
      </c>
    </row>
    <row r="17" spans="1:12" ht="21" customHeight="1">
      <c r="A17" s="19">
        <v>13</v>
      </c>
      <c r="B17" s="21" t="s">
        <v>327</v>
      </c>
      <c r="C17" s="21" t="s">
        <v>239</v>
      </c>
      <c r="D17" s="21"/>
      <c r="E17" s="24">
        <v>10</v>
      </c>
      <c r="F17" s="93"/>
      <c r="G17" s="141"/>
      <c r="H17" s="93">
        <f t="shared" si="0"/>
        <v>0</v>
      </c>
      <c r="I17" s="93">
        <f t="shared" si="1"/>
        <v>0</v>
      </c>
      <c r="J17" s="93">
        <f t="shared" si="2"/>
        <v>0</v>
      </c>
      <c r="K17" s="7" t="s">
        <v>270</v>
      </c>
      <c r="L17" s="17"/>
    </row>
    <row r="18" spans="1:12" ht="21" customHeight="1">
      <c r="A18" s="19">
        <v>14</v>
      </c>
      <c r="B18" s="21" t="s">
        <v>328</v>
      </c>
      <c r="C18" s="21" t="s">
        <v>239</v>
      </c>
      <c r="D18" s="21"/>
      <c r="E18" s="24">
        <v>10</v>
      </c>
      <c r="F18" s="93"/>
      <c r="G18" s="141"/>
      <c r="H18" s="93">
        <f t="shared" si="0"/>
        <v>0</v>
      </c>
      <c r="I18" s="93">
        <f t="shared" si="1"/>
        <v>0</v>
      </c>
      <c r="J18" s="93">
        <f t="shared" si="2"/>
        <v>0</v>
      </c>
      <c r="K18" s="7" t="s">
        <v>270</v>
      </c>
      <c r="L18" s="17"/>
    </row>
    <row r="19" spans="1:12" ht="15.75">
      <c r="A19" s="24"/>
      <c r="B19" s="25" t="s">
        <v>245</v>
      </c>
      <c r="C19" s="26"/>
      <c r="D19" s="26"/>
      <c r="E19" s="26"/>
      <c r="F19" s="133"/>
      <c r="G19" s="133"/>
      <c r="H19" s="133"/>
      <c r="I19" s="133">
        <f>SUM(I5:I18)</f>
        <v>0</v>
      </c>
      <c r="J19" s="133">
        <f>SUM(J5:J18)</f>
        <v>0</v>
      </c>
      <c r="K19" s="28"/>
      <c r="L19" s="17"/>
    </row>
    <row r="20" spans="1:12" ht="15.75">
      <c r="A20" s="17"/>
      <c r="B20" s="17"/>
      <c r="C20" s="17"/>
      <c r="D20" s="17"/>
      <c r="E20" s="17"/>
      <c r="F20" s="30"/>
      <c r="G20" s="17"/>
      <c r="H20" s="17" t="s">
        <v>40</v>
      </c>
      <c r="I20" s="30">
        <f>J19-I19</f>
        <v>0</v>
      </c>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30"/>
      <c r="J22" s="17"/>
      <c r="K22" s="17"/>
      <c r="L22" s="17"/>
    </row>
    <row r="23" spans="1:12" ht="15.75">
      <c r="A23" s="17"/>
      <c r="B23" s="17"/>
      <c r="C23" s="17"/>
      <c r="D23" s="17"/>
      <c r="E23" s="17"/>
      <c r="F23" s="30"/>
      <c r="G23" s="17"/>
      <c r="H23" s="17"/>
      <c r="I23" s="30"/>
      <c r="J23" s="17"/>
      <c r="K23" s="17"/>
      <c r="L23" s="17"/>
    </row>
    <row r="24" spans="1:12" ht="15.75">
      <c r="A24" s="17"/>
      <c r="B24" s="17"/>
      <c r="C24" s="17"/>
      <c r="D24" s="17"/>
      <c r="E24" s="17"/>
      <c r="F24" s="30"/>
      <c r="G24" s="17"/>
      <c r="H24" s="17"/>
      <c r="I24" s="30"/>
      <c r="J24" s="17"/>
      <c r="K24" s="17"/>
      <c r="L24" s="17"/>
    </row>
    <row r="25" spans="1:12" ht="15.75">
      <c r="A25" s="17"/>
      <c r="B25" s="17"/>
      <c r="C25" s="17"/>
      <c r="D25" s="17"/>
      <c r="E25" s="17"/>
      <c r="F25" s="30"/>
      <c r="G25" s="17"/>
      <c r="H25" s="17"/>
      <c r="I25" s="30"/>
      <c r="J25" s="17"/>
      <c r="K25" s="17"/>
      <c r="L25" s="17"/>
    </row>
    <row r="26" spans="1:12" ht="15.75">
      <c r="A26" s="17"/>
      <c r="B26" s="17"/>
      <c r="C26" s="17"/>
      <c r="D26" s="17"/>
      <c r="E26" s="17"/>
      <c r="F26" s="30"/>
      <c r="G26" s="17"/>
      <c r="H26" s="17"/>
      <c r="I26" s="30"/>
      <c r="J26" s="17"/>
      <c r="K26" s="17"/>
      <c r="L26" s="17"/>
    </row>
    <row r="27" spans="1:12" ht="15.75">
      <c r="A27" s="17"/>
      <c r="B27" s="17"/>
      <c r="C27" s="17"/>
      <c r="D27" s="17"/>
      <c r="E27" s="17"/>
      <c r="F27" s="30"/>
      <c r="G27" s="17"/>
      <c r="H27" s="17"/>
      <c r="I27" s="30"/>
      <c r="J27" s="17"/>
      <c r="K27" s="17"/>
      <c r="L27" s="17"/>
    </row>
    <row r="28" spans="1:12" ht="15.75">
      <c r="A28" s="17"/>
      <c r="B28" s="17"/>
      <c r="C28" s="17"/>
      <c r="D28" s="17"/>
      <c r="E28" s="17"/>
      <c r="F28" s="30"/>
      <c r="G28" s="17"/>
      <c r="H28" s="17"/>
      <c r="I28" s="17"/>
      <c r="J28" s="17"/>
      <c r="K28" s="17"/>
      <c r="L28" s="17"/>
    </row>
    <row r="29" spans="1:12" ht="15.75">
      <c r="A29" s="17"/>
      <c r="B29" s="17"/>
      <c r="C29" s="17"/>
      <c r="D29" s="17"/>
      <c r="E29" s="17"/>
      <c r="F29" s="30"/>
      <c r="G29" s="17"/>
      <c r="H29" s="17"/>
      <c r="I29" s="17"/>
      <c r="J29" s="17"/>
      <c r="K29" s="17"/>
      <c r="L29" s="17"/>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row r="142" ht="12.75">
      <c r="F142" s="18"/>
    </row>
    <row r="143" ht="12.75">
      <c r="F143" s="18"/>
    </row>
    <row r="144" ht="12.75">
      <c r="F144" s="18"/>
    </row>
    <row r="145" ht="12.75">
      <c r="F145" s="18"/>
    </row>
    <row r="146" ht="12.75">
      <c r="F146" s="18"/>
    </row>
    <row r="147" ht="12.75">
      <c r="F147" s="18"/>
    </row>
  </sheetData>
  <sheetProtection selectLockedCells="1" selectUnlockedCells="1"/>
  <printOptions/>
  <pageMargins left="0.4701388888888889" right="0.4" top="0.6402777777777777" bottom="0.6597222222222222"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136"/>
  <sheetViews>
    <sheetView zoomScale="85" zoomScaleNormal="85" workbookViewId="0" topLeftCell="A7">
      <selection activeCell="F5" sqref="F5:G5"/>
    </sheetView>
  </sheetViews>
  <sheetFormatPr defaultColWidth="9.00390625" defaultRowHeight="12.75"/>
  <cols>
    <col min="1" max="1" width="4.00390625" style="0" customWidth="1"/>
    <col min="2" max="2" width="52.125" style="0" customWidth="1"/>
    <col min="3" max="3" width="5.25390625" style="0" customWidth="1"/>
    <col min="4" max="4" width="12.25390625" style="0" customWidth="1"/>
    <col min="6" max="6" width="10.375" style="0" customWidth="1"/>
    <col min="7" max="7" width="5.625" style="0" customWidth="1"/>
    <col min="8" max="8" width="10.875" style="0" customWidth="1"/>
    <col min="9" max="9" width="10.625" style="0" customWidth="1"/>
    <col min="11" max="11" width="20.375" style="0" customWidth="1"/>
  </cols>
  <sheetData>
    <row r="1" ht="12.75">
      <c r="I1" t="s">
        <v>290</v>
      </c>
    </row>
    <row r="2" spans="1:13" ht="22.5">
      <c r="A2" s="184" t="s">
        <v>180</v>
      </c>
      <c r="B2" s="184"/>
      <c r="C2" s="184"/>
      <c r="D2" s="184"/>
      <c r="E2" s="184"/>
      <c r="F2" s="184"/>
      <c r="G2" s="184"/>
      <c r="H2" s="184"/>
      <c r="I2" s="184"/>
      <c r="J2" s="184"/>
      <c r="K2" s="184"/>
      <c r="L2" s="184"/>
      <c r="M2" s="2"/>
    </row>
    <row r="3" spans="1:13" ht="15.75">
      <c r="A3" s="17"/>
      <c r="B3" s="17"/>
      <c r="C3" s="17"/>
      <c r="D3" s="17"/>
      <c r="E3" s="17"/>
      <c r="F3" s="17"/>
      <c r="G3" s="17"/>
      <c r="H3" s="17"/>
      <c r="I3" s="17"/>
      <c r="J3" s="17"/>
      <c r="K3" s="17"/>
      <c r="L3" s="17"/>
      <c r="M3" s="2"/>
    </row>
    <row r="4" spans="1:13" ht="62.25" customHeight="1">
      <c r="A4" s="19" t="s">
        <v>226</v>
      </c>
      <c r="B4" s="19" t="s">
        <v>227</v>
      </c>
      <c r="C4" s="20" t="s">
        <v>228</v>
      </c>
      <c r="D4" s="20" t="s">
        <v>229</v>
      </c>
      <c r="E4" s="19" t="s">
        <v>230</v>
      </c>
      <c r="F4" s="20" t="s">
        <v>231</v>
      </c>
      <c r="G4" s="19" t="s">
        <v>232</v>
      </c>
      <c r="H4" s="20" t="s">
        <v>233</v>
      </c>
      <c r="I4" s="20" t="s">
        <v>234</v>
      </c>
      <c r="J4" s="58" t="s">
        <v>235</v>
      </c>
      <c r="K4" s="142" t="s">
        <v>236</v>
      </c>
      <c r="L4" s="17"/>
      <c r="M4" s="5"/>
    </row>
    <row r="5" spans="1:13" ht="141.75">
      <c r="A5" s="19">
        <v>1</v>
      </c>
      <c r="B5" s="45" t="s">
        <v>329</v>
      </c>
      <c r="C5" s="20" t="s">
        <v>239</v>
      </c>
      <c r="D5" s="20"/>
      <c r="E5" s="19">
        <v>3</v>
      </c>
      <c r="F5" s="144"/>
      <c r="G5" s="147"/>
      <c r="H5" s="144">
        <f>F5*G5+F5</f>
        <v>0</v>
      </c>
      <c r="I5" s="144">
        <f>E5*F5</f>
        <v>0</v>
      </c>
      <c r="J5" s="145">
        <f>I5*G5+I5</f>
        <v>0</v>
      </c>
      <c r="K5" s="143" t="s">
        <v>244</v>
      </c>
      <c r="L5" s="17"/>
      <c r="M5" s="5"/>
    </row>
    <row r="6" spans="1:13" ht="157.5">
      <c r="A6" s="19">
        <v>2</v>
      </c>
      <c r="B6" s="45" t="s">
        <v>330</v>
      </c>
      <c r="C6" s="20" t="s">
        <v>239</v>
      </c>
      <c r="D6" s="20"/>
      <c r="E6" s="19">
        <v>30</v>
      </c>
      <c r="F6" s="144"/>
      <c r="G6" s="147"/>
      <c r="H6" s="144">
        <f>F6*G6+F6</f>
        <v>0</v>
      </c>
      <c r="I6" s="144">
        <f>E6*F6</f>
        <v>0</v>
      </c>
      <c r="J6" s="145">
        <f>I6*G6+I6</f>
        <v>0</v>
      </c>
      <c r="K6" s="143" t="s">
        <v>244</v>
      </c>
      <c r="L6" s="17"/>
      <c r="M6" s="5"/>
    </row>
    <row r="7" spans="1:13" ht="309.75" customHeight="1">
      <c r="A7" s="24">
        <v>3</v>
      </c>
      <c r="B7" s="21" t="s">
        <v>331</v>
      </c>
      <c r="C7" s="24" t="s">
        <v>239</v>
      </c>
      <c r="D7" s="24"/>
      <c r="E7" s="24">
        <v>3</v>
      </c>
      <c r="F7" s="93"/>
      <c r="G7" s="141"/>
      <c r="H7" s="144">
        <f>F7*G7+F7</f>
        <v>0</v>
      </c>
      <c r="I7" s="144">
        <f>E7*F7</f>
        <v>0</v>
      </c>
      <c r="J7" s="145">
        <f>I7*G7+I7</f>
        <v>0</v>
      </c>
      <c r="K7" s="143" t="s">
        <v>244</v>
      </c>
      <c r="L7" s="17"/>
      <c r="M7" s="5"/>
    </row>
    <row r="8" spans="1:13" ht="22.5">
      <c r="A8" s="24"/>
      <c r="B8" s="25" t="s">
        <v>245</v>
      </c>
      <c r="C8" s="26"/>
      <c r="D8" s="26"/>
      <c r="E8" s="26"/>
      <c r="F8" s="133"/>
      <c r="G8" s="133"/>
      <c r="H8" s="133"/>
      <c r="I8" s="133">
        <f>SUM(I5:I7)</f>
        <v>0</v>
      </c>
      <c r="J8" s="133">
        <f>SUM(J5:J7)</f>
        <v>0</v>
      </c>
      <c r="K8" s="143"/>
      <c r="L8" s="15"/>
      <c r="M8" s="5"/>
    </row>
    <row r="9" spans="1:13" ht="15.75">
      <c r="A9" s="17"/>
      <c r="B9" s="17"/>
      <c r="C9" s="17"/>
      <c r="D9" s="17"/>
      <c r="E9" s="17"/>
      <c r="F9" s="136"/>
      <c r="G9" s="136"/>
      <c r="H9" s="136" t="s">
        <v>40</v>
      </c>
      <c r="I9" s="136">
        <f>J8-I8</f>
        <v>0</v>
      </c>
      <c r="J9" s="136"/>
      <c r="K9" s="17"/>
      <c r="L9" s="17"/>
      <c r="M9" s="5"/>
    </row>
    <row r="10" spans="1:13" ht="15.75">
      <c r="A10" s="47"/>
      <c r="B10" s="47"/>
      <c r="C10" s="48"/>
      <c r="D10" s="48"/>
      <c r="E10" s="47"/>
      <c r="F10" s="48"/>
      <c r="G10" s="47"/>
      <c r="H10" s="48"/>
      <c r="I10" s="48"/>
      <c r="J10" s="48"/>
      <c r="K10" s="47"/>
      <c r="L10" s="17"/>
      <c r="M10" s="5"/>
    </row>
    <row r="11" spans="1:13" ht="15.75" customHeight="1">
      <c r="A11" s="47"/>
      <c r="B11" s="49"/>
      <c r="C11" s="48"/>
      <c r="D11" s="48"/>
      <c r="E11" s="47"/>
      <c r="F11" s="50"/>
      <c r="G11" s="51"/>
      <c r="H11" s="50"/>
      <c r="I11" s="50"/>
      <c r="J11" s="48"/>
      <c r="K11" s="52"/>
      <c r="L11" s="17"/>
      <c r="M11" s="5"/>
    </row>
    <row r="12" spans="1:13" ht="15.75">
      <c r="A12" s="47"/>
      <c r="B12" s="49"/>
      <c r="C12" s="48"/>
      <c r="D12" s="48"/>
      <c r="E12" s="47"/>
      <c r="F12" s="50"/>
      <c r="G12" s="51"/>
      <c r="H12" s="50"/>
      <c r="I12" s="50"/>
      <c r="J12" s="48"/>
      <c r="K12" s="52"/>
      <c r="L12" s="17"/>
      <c r="M12" s="5"/>
    </row>
    <row r="13" spans="1:13" ht="15.75">
      <c r="A13" s="12"/>
      <c r="B13" s="12"/>
      <c r="C13" s="12"/>
      <c r="D13" s="12"/>
      <c r="E13" s="12"/>
      <c r="F13" s="12"/>
      <c r="G13" s="12"/>
      <c r="H13" s="12"/>
      <c r="I13" s="12"/>
      <c r="J13" s="12"/>
      <c r="K13" s="5"/>
      <c r="L13" s="5"/>
      <c r="M13" s="5"/>
    </row>
    <row r="14" spans="1:13" ht="15.75">
      <c r="A14" s="12"/>
      <c r="B14" s="12"/>
      <c r="C14" s="12"/>
      <c r="D14" s="12"/>
      <c r="E14" s="12"/>
      <c r="F14" s="12"/>
      <c r="G14" s="12"/>
      <c r="H14" s="12"/>
      <c r="I14" s="12"/>
      <c r="J14" s="12"/>
      <c r="K14" s="5"/>
      <c r="L14" s="5"/>
      <c r="M14" s="5"/>
    </row>
    <row r="15" spans="1:13" ht="15.75">
      <c r="A15" s="12"/>
      <c r="B15" s="12"/>
      <c r="C15" s="12"/>
      <c r="D15" s="12"/>
      <c r="E15" s="12"/>
      <c r="F15" s="12"/>
      <c r="G15" s="12"/>
      <c r="H15" s="12"/>
      <c r="I15" s="12"/>
      <c r="J15" s="12"/>
      <c r="K15" s="5"/>
      <c r="L15" s="5"/>
      <c r="M15" s="5"/>
    </row>
    <row r="16" spans="1:13" ht="15.75">
      <c r="A16" s="12"/>
      <c r="B16" s="12"/>
      <c r="C16" s="12"/>
      <c r="D16" s="12"/>
      <c r="E16" s="12"/>
      <c r="F16" s="12"/>
      <c r="G16" s="12"/>
      <c r="H16" s="12"/>
      <c r="I16" s="12"/>
      <c r="J16" s="12"/>
      <c r="K16" s="5"/>
      <c r="L16" s="5"/>
      <c r="M16" s="5"/>
    </row>
    <row r="17" spans="1:13" ht="15.75">
      <c r="A17" s="12"/>
      <c r="B17" s="12"/>
      <c r="C17" s="12"/>
      <c r="D17" s="12"/>
      <c r="E17" s="12"/>
      <c r="F17" s="12"/>
      <c r="G17" s="12"/>
      <c r="H17" s="12"/>
      <c r="I17" s="12"/>
      <c r="J17" s="12"/>
      <c r="K17" s="5"/>
      <c r="L17" s="5"/>
      <c r="M17" s="5"/>
    </row>
    <row r="18" spans="1:13" ht="15.75">
      <c r="A18" s="12"/>
      <c r="B18" s="12"/>
      <c r="C18" s="12"/>
      <c r="D18" s="12"/>
      <c r="E18" s="12"/>
      <c r="F18" s="12"/>
      <c r="G18" s="12"/>
      <c r="H18" s="12"/>
      <c r="I18" s="12"/>
      <c r="J18" s="12"/>
      <c r="K18" s="5"/>
      <c r="L18" s="5"/>
      <c r="M18" s="5"/>
    </row>
    <row r="19" spans="1:13" ht="15.75">
      <c r="A19" s="12"/>
      <c r="B19" s="12"/>
      <c r="C19" s="12"/>
      <c r="D19" s="12"/>
      <c r="E19" s="12"/>
      <c r="F19" s="12"/>
      <c r="G19" s="12"/>
      <c r="H19" s="12"/>
      <c r="I19" s="12"/>
      <c r="J19" s="12"/>
      <c r="K19" s="5"/>
      <c r="L19" s="5"/>
      <c r="M19" s="5"/>
    </row>
    <row r="20" spans="1:13" ht="15.75">
      <c r="A20" s="12"/>
      <c r="B20" s="12"/>
      <c r="C20" s="12"/>
      <c r="D20" s="12"/>
      <c r="E20" s="12"/>
      <c r="F20" s="12"/>
      <c r="G20" s="12"/>
      <c r="H20" s="12"/>
      <c r="I20" s="12"/>
      <c r="J20" s="12"/>
      <c r="K20" s="5"/>
      <c r="L20" s="5"/>
      <c r="M20" s="5"/>
    </row>
    <row r="21" spans="1:13" ht="15.75">
      <c r="A21" s="12"/>
      <c r="B21" s="12"/>
      <c r="C21" s="12"/>
      <c r="D21" s="12"/>
      <c r="E21" s="12"/>
      <c r="F21" s="12"/>
      <c r="G21" s="12"/>
      <c r="H21" s="12"/>
      <c r="I21" s="12"/>
      <c r="J21" s="12"/>
      <c r="K21" s="5"/>
      <c r="L21" s="5"/>
      <c r="M21" s="5"/>
    </row>
    <row r="22" spans="1:13" ht="15.75">
      <c r="A22" s="12"/>
      <c r="B22" s="12"/>
      <c r="C22" s="12"/>
      <c r="D22" s="12"/>
      <c r="E22" s="12"/>
      <c r="F22" s="12"/>
      <c r="G22" s="12"/>
      <c r="H22" s="12"/>
      <c r="I22" s="12"/>
      <c r="J22" s="12"/>
      <c r="K22" s="5"/>
      <c r="L22" s="5"/>
      <c r="M22" s="5"/>
    </row>
    <row r="23" spans="1:13" ht="15.75">
      <c r="A23" s="12"/>
      <c r="B23" s="12"/>
      <c r="C23" s="12"/>
      <c r="D23" s="12"/>
      <c r="E23" s="12"/>
      <c r="F23" s="12"/>
      <c r="G23" s="12"/>
      <c r="H23" s="12"/>
      <c r="I23" s="12"/>
      <c r="J23" s="12"/>
      <c r="K23" s="5"/>
      <c r="L23" s="5"/>
      <c r="M23" s="5"/>
    </row>
    <row r="24" spans="1:13" ht="15.75">
      <c r="A24" s="12"/>
      <c r="B24" s="12"/>
      <c r="C24" s="12"/>
      <c r="D24" s="12"/>
      <c r="E24" s="12"/>
      <c r="F24" s="12"/>
      <c r="G24" s="12"/>
      <c r="H24" s="12"/>
      <c r="I24" s="12"/>
      <c r="J24" s="12"/>
      <c r="K24" s="5"/>
      <c r="L24" s="5"/>
      <c r="M24" s="5"/>
    </row>
    <row r="25" spans="1:13" ht="15.75">
      <c r="A25" s="12"/>
      <c r="B25" s="12"/>
      <c r="C25" s="12"/>
      <c r="D25" s="12"/>
      <c r="E25" s="12"/>
      <c r="F25" s="12"/>
      <c r="G25" s="12"/>
      <c r="H25" s="12"/>
      <c r="I25" s="12"/>
      <c r="J25" s="12"/>
      <c r="K25" s="5"/>
      <c r="L25" s="5"/>
      <c r="M25" s="5"/>
    </row>
    <row r="26" spans="1:13" ht="15.75">
      <c r="A26" s="12"/>
      <c r="B26" s="12"/>
      <c r="C26" s="12"/>
      <c r="D26" s="12"/>
      <c r="E26" s="12"/>
      <c r="F26" s="12"/>
      <c r="G26" s="12"/>
      <c r="H26" s="12"/>
      <c r="I26" s="12"/>
      <c r="J26" s="12"/>
      <c r="K26" s="5"/>
      <c r="L26" s="5"/>
      <c r="M26" s="5"/>
    </row>
    <row r="27" spans="1:13" ht="15.75">
      <c r="A27" s="12"/>
      <c r="B27" s="12"/>
      <c r="C27" s="12"/>
      <c r="D27" s="12"/>
      <c r="E27" s="12"/>
      <c r="F27" s="12"/>
      <c r="G27" s="12"/>
      <c r="H27" s="12"/>
      <c r="I27" s="12"/>
      <c r="J27" s="12"/>
      <c r="K27" s="5"/>
      <c r="L27" s="5"/>
      <c r="M27" s="5"/>
    </row>
    <row r="28" spans="1:13" ht="15.75">
      <c r="A28" s="12"/>
      <c r="B28" s="12"/>
      <c r="C28" s="12"/>
      <c r="D28" s="12"/>
      <c r="E28" s="12"/>
      <c r="F28" s="12"/>
      <c r="G28" s="12"/>
      <c r="H28" s="12"/>
      <c r="I28" s="12"/>
      <c r="J28" s="12"/>
      <c r="K28" s="5"/>
      <c r="L28" s="5"/>
      <c r="M28" s="5"/>
    </row>
    <row r="29" spans="1:13" ht="15.75">
      <c r="A29" s="12"/>
      <c r="B29" s="12"/>
      <c r="C29" s="12"/>
      <c r="D29" s="12"/>
      <c r="E29" s="12"/>
      <c r="F29" s="12"/>
      <c r="G29" s="12"/>
      <c r="H29" s="12"/>
      <c r="I29" s="12"/>
      <c r="J29" s="12"/>
      <c r="K29" s="5"/>
      <c r="L29" s="5"/>
      <c r="M29" s="5"/>
    </row>
    <row r="30" spans="1:13" ht="15.75">
      <c r="A30" s="12"/>
      <c r="B30" s="12"/>
      <c r="C30" s="12"/>
      <c r="D30" s="12"/>
      <c r="E30" s="12"/>
      <c r="F30" s="12"/>
      <c r="G30" s="12"/>
      <c r="H30" s="12"/>
      <c r="I30" s="12"/>
      <c r="J30" s="12"/>
      <c r="K30" s="5"/>
      <c r="L30" s="5"/>
      <c r="M30" s="5"/>
    </row>
    <row r="31" spans="1:13" ht="15.75">
      <c r="A31" s="12"/>
      <c r="B31" s="12"/>
      <c r="C31" s="12"/>
      <c r="D31" s="12"/>
      <c r="E31" s="12"/>
      <c r="F31" s="12"/>
      <c r="G31" s="12"/>
      <c r="H31" s="12"/>
      <c r="I31" s="12"/>
      <c r="J31" s="12"/>
      <c r="K31" s="5"/>
      <c r="L31" s="5"/>
      <c r="M31" s="5"/>
    </row>
    <row r="32" spans="1:13" ht="15.75">
      <c r="A32" s="12"/>
      <c r="B32" s="12"/>
      <c r="C32" s="12"/>
      <c r="D32" s="12"/>
      <c r="E32" s="12"/>
      <c r="F32" s="12"/>
      <c r="G32" s="12"/>
      <c r="H32" s="12"/>
      <c r="I32" s="12"/>
      <c r="J32" s="12"/>
      <c r="K32" s="5"/>
      <c r="L32" s="5"/>
      <c r="M32" s="5"/>
    </row>
    <row r="33" spans="1:13" ht="15.75">
      <c r="A33" s="12"/>
      <c r="B33" s="12"/>
      <c r="C33" s="12"/>
      <c r="D33" s="12"/>
      <c r="E33" s="12"/>
      <c r="F33" s="12"/>
      <c r="G33" s="12"/>
      <c r="H33" s="12"/>
      <c r="I33" s="12"/>
      <c r="J33" s="12"/>
      <c r="K33" s="5"/>
      <c r="L33" s="5"/>
      <c r="M33" s="5"/>
    </row>
    <row r="34" spans="1:13" ht="15.75">
      <c r="A34" s="12"/>
      <c r="B34" s="12"/>
      <c r="C34" s="12"/>
      <c r="D34" s="12"/>
      <c r="E34" s="12"/>
      <c r="F34" s="12"/>
      <c r="G34" s="12"/>
      <c r="H34" s="12"/>
      <c r="I34" s="12"/>
      <c r="J34" s="12"/>
      <c r="K34" s="5"/>
      <c r="L34" s="5"/>
      <c r="M34" s="5"/>
    </row>
    <row r="35" spans="1:13" ht="15.75">
      <c r="A35" s="12"/>
      <c r="B35" s="12"/>
      <c r="C35" s="12"/>
      <c r="D35" s="12"/>
      <c r="E35" s="12"/>
      <c r="F35" s="12"/>
      <c r="G35" s="12"/>
      <c r="H35" s="12"/>
      <c r="I35" s="12"/>
      <c r="J35" s="12"/>
      <c r="K35" s="5"/>
      <c r="L35" s="5"/>
      <c r="M35" s="5"/>
    </row>
    <row r="36" spans="1:13" ht="15.75">
      <c r="A36" s="12"/>
      <c r="B36" s="12"/>
      <c r="C36" s="12"/>
      <c r="D36" s="12"/>
      <c r="E36" s="12"/>
      <c r="F36" s="12"/>
      <c r="G36" s="12"/>
      <c r="H36" s="12"/>
      <c r="I36" s="12"/>
      <c r="J36" s="12"/>
      <c r="K36" s="5"/>
      <c r="L36" s="5"/>
      <c r="M36" s="5"/>
    </row>
    <row r="37" spans="1:13" ht="15.75">
      <c r="A37" s="12"/>
      <c r="B37" s="12"/>
      <c r="C37" s="12"/>
      <c r="D37" s="12"/>
      <c r="E37" s="12"/>
      <c r="F37" s="12"/>
      <c r="G37" s="12"/>
      <c r="H37" s="12"/>
      <c r="I37" s="12"/>
      <c r="J37" s="12"/>
      <c r="K37" s="5"/>
      <c r="L37" s="5"/>
      <c r="M37" s="5"/>
    </row>
    <row r="38" spans="1:13" ht="15.75">
      <c r="A38" s="12"/>
      <c r="B38" s="12"/>
      <c r="C38" s="12"/>
      <c r="D38" s="12"/>
      <c r="E38" s="12"/>
      <c r="F38" s="12"/>
      <c r="G38" s="12"/>
      <c r="H38" s="12"/>
      <c r="I38" s="12"/>
      <c r="J38" s="12"/>
      <c r="K38" s="5"/>
      <c r="L38" s="5"/>
      <c r="M38" s="5"/>
    </row>
    <row r="39" spans="1:13" ht="15.75">
      <c r="A39" s="12"/>
      <c r="B39" s="12"/>
      <c r="C39" s="12"/>
      <c r="D39" s="12"/>
      <c r="E39" s="12"/>
      <c r="F39" s="12"/>
      <c r="G39" s="12"/>
      <c r="H39" s="12"/>
      <c r="I39" s="12"/>
      <c r="J39" s="12"/>
      <c r="K39" s="5"/>
      <c r="L39" s="5"/>
      <c r="M39" s="5"/>
    </row>
    <row r="40" spans="1:13" ht="15.75">
      <c r="A40" s="12"/>
      <c r="B40" s="12"/>
      <c r="C40" s="12"/>
      <c r="D40" s="12"/>
      <c r="E40" s="12"/>
      <c r="F40" s="12"/>
      <c r="G40" s="12"/>
      <c r="H40" s="12"/>
      <c r="I40" s="12"/>
      <c r="J40" s="12"/>
      <c r="K40" s="5"/>
      <c r="L40" s="5"/>
      <c r="M40" s="5"/>
    </row>
    <row r="41" spans="1:13" ht="15.75">
      <c r="A41" s="12"/>
      <c r="B41" s="12"/>
      <c r="C41" s="12"/>
      <c r="D41" s="12"/>
      <c r="E41" s="12"/>
      <c r="F41" s="12"/>
      <c r="G41" s="12"/>
      <c r="H41" s="12"/>
      <c r="I41" s="12"/>
      <c r="J41" s="12"/>
      <c r="K41" s="5"/>
      <c r="L41" s="5"/>
      <c r="M41" s="5"/>
    </row>
    <row r="42" spans="1:13" ht="15.75">
      <c r="A42" s="12"/>
      <c r="B42" s="12"/>
      <c r="C42" s="12"/>
      <c r="D42" s="12"/>
      <c r="E42" s="12"/>
      <c r="F42" s="12"/>
      <c r="G42" s="12"/>
      <c r="H42" s="12"/>
      <c r="I42" s="12"/>
      <c r="J42" s="12"/>
      <c r="K42" s="5"/>
      <c r="L42" s="5"/>
      <c r="M42" s="5"/>
    </row>
    <row r="43" spans="1:13" ht="15.75">
      <c r="A43" s="12"/>
      <c r="B43" s="12"/>
      <c r="C43" s="12"/>
      <c r="D43" s="12"/>
      <c r="E43" s="12"/>
      <c r="F43" s="12"/>
      <c r="G43" s="12"/>
      <c r="H43" s="12"/>
      <c r="I43" s="12"/>
      <c r="J43" s="12"/>
      <c r="K43" s="5"/>
      <c r="L43" s="5"/>
      <c r="M43" s="5"/>
    </row>
    <row r="44" spans="1:13" ht="15.75">
      <c r="A44" s="12"/>
      <c r="B44" s="12"/>
      <c r="C44" s="12"/>
      <c r="D44" s="12"/>
      <c r="E44" s="12"/>
      <c r="F44" s="12"/>
      <c r="G44" s="12"/>
      <c r="H44" s="12"/>
      <c r="I44" s="12"/>
      <c r="J44" s="12"/>
      <c r="K44" s="5"/>
      <c r="L44" s="5"/>
      <c r="M44" s="5"/>
    </row>
    <row r="45" spans="1:13" ht="15.75">
      <c r="A45" s="12"/>
      <c r="B45" s="12"/>
      <c r="C45" s="12"/>
      <c r="D45" s="12"/>
      <c r="E45" s="12"/>
      <c r="F45" s="12"/>
      <c r="G45" s="12"/>
      <c r="H45" s="12"/>
      <c r="I45" s="12"/>
      <c r="J45" s="12"/>
      <c r="K45" s="5"/>
      <c r="L45" s="5"/>
      <c r="M45" s="5"/>
    </row>
    <row r="46" spans="1:13" ht="15.75">
      <c r="A46" s="12"/>
      <c r="B46" s="12"/>
      <c r="C46" s="12"/>
      <c r="D46" s="12"/>
      <c r="E46" s="12"/>
      <c r="F46" s="12"/>
      <c r="G46" s="12"/>
      <c r="H46" s="12"/>
      <c r="I46" s="12"/>
      <c r="J46" s="12"/>
      <c r="K46" s="5"/>
      <c r="L46" s="5"/>
      <c r="M46" s="5"/>
    </row>
    <row r="47" spans="1:13" ht="15.75">
      <c r="A47" s="12"/>
      <c r="B47" s="12"/>
      <c r="C47" s="12"/>
      <c r="D47" s="12"/>
      <c r="E47" s="12"/>
      <c r="F47" s="12"/>
      <c r="G47" s="12"/>
      <c r="H47" s="12"/>
      <c r="I47" s="12"/>
      <c r="J47" s="12"/>
      <c r="K47" s="5"/>
      <c r="L47" s="5"/>
      <c r="M47" s="5"/>
    </row>
    <row r="48" spans="1:13" ht="15.75">
      <c r="A48" s="12"/>
      <c r="B48" s="12"/>
      <c r="C48" s="12"/>
      <c r="D48" s="12"/>
      <c r="E48" s="12"/>
      <c r="F48" s="12"/>
      <c r="G48" s="12"/>
      <c r="H48" s="12"/>
      <c r="I48" s="12"/>
      <c r="J48" s="12"/>
      <c r="K48" s="5"/>
      <c r="L48" s="5"/>
      <c r="M48" s="5"/>
    </row>
    <row r="49" spans="1:13" ht="15.75">
      <c r="A49" s="12"/>
      <c r="B49" s="12"/>
      <c r="C49" s="12"/>
      <c r="D49" s="12"/>
      <c r="E49" s="12"/>
      <c r="F49" s="12"/>
      <c r="G49" s="12"/>
      <c r="H49" s="12"/>
      <c r="I49" s="12"/>
      <c r="J49" s="12"/>
      <c r="K49" s="5"/>
      <c r="L49" s="5"/>
      <c r="M49" s="5"/>
    </row>
    <row r="50" spans="1:13" ht="15.75">
      <c r="A50" s="12"/>
      <c r="B50" s="12"/>
      <c r="C50" s="12"/>
      <c r="D50" s="12"/>
      <c r="E50" s="12"/>
      <c r="F50" s="12"/>
      <c r="G50" s="12"/>
      <c r="H50" s="12"/>
      <c r="I50" s="12"/>
      <c r="J50" s="12"/>
      <c r="K50" s="5"/>
      <c r="L50" s="5"/>
      <c r="M50" s="5"/>
    </row>
    <row r="51" spans="1:13" ht="15.75">
      <c r="A51" s="12"/>
      <c r="B51" s="12"/>
      <c r="C51" s="12"/>
      <c r="D51" s="12"/>
      <c r="E51" s="12"/>
      <c r="F51" s="12"/>
      <c r="G51" s="12"/>
      <c r="H51" s="12"/>
      <c r="I51" s="12"/>
      <c r="J51" s="12"/>
      <c r="K51" s="5"/>
      <c r="L51" s="5"/>
      <c r="M51" s="5"/>
    </row>
    <row r="52" spans="1:13" ht="15.75">
      <c r="A52" s="12"/>
      <c r="B52" s="12"/>
      <c r="C52" s="12"/>
      <c r="D52" s="12"/>
      <c r="E52" s="12"/>
      <c r="F52" s="12"/>
      <c r="G52" s="12"/>
      <c r="H52" s="12"/>
      <c r="I52" s="12"/>
      <c r="J52" s="12"/>
      <c r="K52" s="5"/>
      <c r="L52" s="5"/>
      <c r="M52" s="5"/>
    </row>
    <row r="53" spans="1:13" ht="15.75">
      <c r="A53" s="12"/>
      <c r="B53" s="12"/>
      <c r="C53" s="12"/>
      <c r="D53" s="12"/>
      <c r="E53" s="12"/>
      <c r="F53" s="12"/>
      <c r="G53" s="12"/>
      <c r="H53" s="12"/>
      <c r="I53" s="12"/>
      <c r="J53" s="12"/>
      <c r="K53" s="5"/>
      <c r="L53" s="5"/>
      <c r="M53" s="5"/>
    </row>
    <row r="54" spans="1:13" ht="15.75">
      <c r="A54" s="12"/>
      <c r="B54" s="12"/>
      <c r="C54" s="12"/>
      <c r="D54" s="12"/>
      <c r="E54" s="12"/>
      <c r="F54" s="12"/>
      <c r="G54" s="12"/>
      <c r="H54" s="12"/>
      <c r="I54" s="12"/>
      <c r="J54" s="12"/>
      <c r="K54" s="5"/>
      <c r="L54" s="5"/>
      <c r="M54" s="5"/>
    </row>
    <row r="55" spans="1:13" ht="15.75">
      <c r="A55" s="12"/>
      <c r="B55" s="12"/>
      <c r="C55" s="12"/>
      <c r="D55" s="12"/>
      <c r="E55" s="12"/>
      <c r="F55" s="12"/>
      <c r="G55" s="12"/>
      <c r="H55" s="12"/>
      <c r="I55" s="12"/>
      <c r="J55" s="12"/>
      <c r="K55" s="5"/>
      <c r="L55" s="5"/>
      <c r="M55" s="5"/>
    </row>
    <row r="56" spans="1:13" ht="15.75">
      <c r="A56" s="12"/>
      <c r="B56" s="12"/>
      <c r="C56" s="12"/>
      <c r="D56" s="12"/>
      <c r="E56" s="12"/>
      <c r="F56" s="12"/>
      <c r="G56" s="12"/>
      <c r="H56" s="12"/>
      <c r="I56" s="12"/>
      <c r="J56" s="12"/>
      <c r="K56" s="5"/>
      <c r="L56" s="5"/>
      <c r="M56" s="5"/>
    </row>
    <row r="57" spans="1:13" ht="15.75">
      <c r="A57" s="12"/>
      <c r="B57" s="12"/>
      <c r="C57" s="12"/>
      <c r="D57" s="12"/>
      <c r="E57" s="12"/>
      <c r="F57" s="12"/>
      <c r="G57" s="12"/>
      <c r="H57" s="12"/>
      <c r="I57" s="12"/>
      <c r="J57" s="12"/>
      <c r="K57" s="5"/>
      <c r="L57" s="5"/>
      <c r="M57" s="5"/>
    </row>
    <row r="58" spans="1:13" ht="15.75">
      <c r="A58" s="12"/>
      <c r="B58" s="12"/>
      <c r="C58" s="12"/>
      <c r="D58" s="12"/>
      <c r="E58" s="12"/>
      <c r="F58" s="12"/>
      <c r="G58" s="12"/>
      <c r="H58" s="12"/>
      <c r="I58" s="12"/>
      <c r="J58" s="12"/>
      <c r="K58" s="5"/>
      <c r="L58" s="5"/>
      <c r="M58" s="5"/>
    </row>
    <row r="59" spans="1:13" ht="15.75">
      <c r="A59" s="12"/>
      <c r="B59" s="12"/>
      <c r="C59" s="12"/>
      <c r="D59" s="12"/>
      <c r="E59" s="12"/>
      <c r="F59" s="12"/>
      <c r="G59" s="12"/>
      <c r="H59" s="12"/>
      <c r="I59" s="12"/>
      <c r="J59" s="12"/>
      <c r="K59" s="5"/>
      <c r="L59" s="5"/>
      <c r="M59" s="5"/>
    </row>
    <row r="60" spans="1:13" ht="15.75">
      <c r="A60" s="12"/>
      <c r="B60" s="12"/>
      <c r="C60" s="12"/>
      <c r="D60" s="12"/>
      <c r="E60" s="12"/>
      <c r="F60" s="12"/>
      <c r="G60" s="12"/>
      <c r="H60" s="12"/>
      <c r="I60" s="12"/>
      <c r="J60" s="12"/>
      <c r="K60" s="5"/>
      <c r="L60" s="5"/>
      <c r="M60" s="5"/>
    </row>
    <row r="61" spans="1:13" ht="15.75">
      <c r="A61" s="12"/>
      <c r="B61" s="12"/>
      <c r="C61" s="12"/>
      <c r="D61" s="12"/>
      <c r="E61" s="12"/>
      <c r="F61" s="12"/>
      <c r="G61" s="12"/>
      <c r="H61" s="12"/>
      <c r="I61" s="12"/>
      <c r="J61" s="12"/>
      <c r="K61" s="5"/>
      <c r="L61" s="5"/>
      <c r="M61" s="5"/>
    </row>
    <row r="62" spans="1:13" ht="15">
      <c r="A62" s="13"/>
      <c r="B62" s="13"/>
      <c r="C62" s="13"/>
      <c r="D62" s="13"/>
      <c r="E62" s="13"/>
      <c r="F62" s="13"/>
      <c r="G62" s="13"/>
      <c r="H62" s="13"/>
      <c r="I62" s="13"/>
      <c r="J62" s="13"/>
      <c r="K62" s="14"/>
      <c r="L62" s="14"/>
      <c r="M62" s="14"/>
    </row>
    <row r="63" spans="1:13" ht="15">
      <c r="A63" s="13"/>
      <c r="B63" s="13"/>
      <c r="C63" s="13"/>
      <c r="D63" s="13"/>
      <c r="E63" s="13"/>
      <c r="F63" s="13"/>
      <c r="G63" s="13"/>
      <c r="H63" s="13"/>
      <c r="I63" s="13"/>
      <c r="J63" s="13"/>
      <c r="K63" s="14"/>
      <c r="L63" s="14"/>
      <c r="M63" s="14"/>
    </row>
    <row r="64" spans="1:13" ht="15">
      <c r="A64" s="13"/>
      <c r="B64" s="13"/>
      <c r="C64" s="13"/>
      <c r="D64" s="13"/>
      <c r="E64" s="13"/>
      <c r="F64" s="13"/>
      <c r="G64" s="13"/>
      <c r="H64" s="13"/>
      <c r="I64" s="13"/>
      <c r="J64" s="13"/>
      <c r="K64" s="14"/>
      <c r="L64" s="14"/>
      <c r="M64" s="14"/>
    </row>
    <row r="65" spans="1:13" ht="15">
      <c r="A65" s="13"/>
      <c r="B65" s="13"/>
      <c r="C65" s="13"/>
      <c r="D65" s="13"/>
      <c r="E65" s="13"/>
      <c r="F65" s="13"/>
      <c r="G65" s="13"/>
      <c r="H65" s="13"/>
      <c r="I65" s="13"/>
      <c r="J65" s="13"/>
      <c r="K65" s="14"/>
      <c r="L65" s="14"/>
      <c r="M65" s="14"/>
    </row>
    <row r="66" spans="1:13" ht="15">
      <c r="A66" s="13"/>
      <c r="B66" s="13"/>
      <c r="C66" s="13"/>
      <c r="D66" s="13"/>
      <c r="E66" s="13"/>
      <c r="F66" s="13"/>
      <c r="G66" s="13"/>
      <c r="H66" s="13"/>
      <c r="I66" s="13"/>
      <c r="J66" s="13"/>
      <c r="K66" s="14"/>
      <c r="L66" s="14"/>
      <c r="M66" s="14"/>
    </row>
    <row r="67" spans="1:13" ht="15">
      <c r="A67" s="13"/>
      <c r="B67" s="13"/>
      <c r="C67" s="13"/>
      <c r="D67" s="13"/>
      <c r="E67" s="13"/>
      <c r="F67" s="13"/>
      <c r="G67" s="13"/>
      <c r="H67" s="13"/>
      <c r="I67" s="13"/>
      <c r="J67" s="13"/>
      <c r="K67" s="14"/>
      <c r="L67" s="14"/>
      <c r="M67" s="14"/>
    </row>
    <row r="68" spans="1:13" ht="15">
      <c r="A68" s="13"/>
      <c r="B68" s="13"/>
      <c r="C68" s="13"/>
      <c r="D68" s="13"/>
      <c r="E68" s="13"/>
      <c r="F68" s="13"/>
      <c r="G68" s="13"/>
      <c r="H68" s="13"/>
      <c r="I68" s="13"/>
      <c r="J68" s="13"/>
      <c r="K68" s="14"/>
      <c r="L68" s="14"/>
      <c r="M68" s="14"/>
    </row>
    <row r="69" spans="1:13" ht="15">
      <c r="A69" s="13"/>
      <c r="B69" s="13"/>
      <c r="C69" s="13"/>
      <c r="D69" s="13"/>
      <c r="E69" s="13"/>
      <c r="F69" s="13"/>
      <c r="G69" s="13"/>
      <c r="H69" s="13"/>
      <c r="I69" s="13"/>
      <c r="J69" s="13"/>
      <c r="K69" s="14"/>
      <c r="L69" s="14"/>
      <c r="M69" s="14"/>
    </row>
    <row r="70" spans="1:13" ht="15">
      <c r="A70" s="13"/>
      <c r="B70" s="13"/>
      <c r="C70" s="13"/>
      <c r="D70" s="13"/>
      <c r="E70" s="13"/>
      <c r="F70" s="13"/>
      <c r="G70" s="13"/>
      <c r="H70" s="13"/>
      <c r="I70" s="13"/>
      <c r="J70" s="13"/>
      <c r="K70" s="14"/>
      <c r="L70" s="14"/>
      <c r="M70" s="14"/>
    </row>
    <row r="71" spans="1:13" ht="15">
      <c r="A71" s="13"/>
      <c r="B71" s="13"/>
      <c r="C71" s="13"/>
      <c r="D71" s="13"/>
      <c r="E71" s="13"/>
      <c r="F71" s="13"/>
      <c r="G71" s="13"/>
      <c r="H71" s="13"/>
      <c r="I71" s="13"/>
      <c r="J71" s="13"/>
      <c r="K71" s="14"/>
      <c r="L71" s="14"/>
      <c r="M71" s="14"/>
    </row>
    <row r="72" spans="1:13" ht="15">
      <c r="A72" s="13"/>
      <c r="B72" s="13"/>
      <c r="C72" s="13"/>
      <c r="D72" s="13"/>
      <c r="E72" s="13"/>
      <c r="F72" s="13"/>
      <c r="G72" s="13"/>
      <c r="H72" s="13"/>
      <c r="I72" s="13"/>
      <c r="J72" s="13"/>
      <c r="K72" s="14"/>
      <c r="L72" s="14"/>
      <c r="M72" s="14"/>
    </row>
    <row r="73" spans="1:13" ht="15">
      <c r="A73" s="13"/>
      <c r="B73" s="13"/>
      <c r="C73" s="13"/>
      <c r="D73" s="13"/>
      <c r="E73" s="13"/>
      <c r="F73" s="13"/>
      <c r="G73" s="13"/>
      <c r="H73" s="13"/>
      <c r="I73" s="13"/>
      <c r="J73" s="13"/>
      <c r="K73" s="14"/>
      <c r="L73" s="14"/>
      <c r="M73" s="14"/>
    </row>
    <row r="74" spans="1:13" ht="15">
      <c r="A74" s="13"/>
      <c r="B74" s="13"/>
      <c r="C74" s="13"/>
      <c r="D74" s="13"/>
      <c r="E74" s="13"/>
      <c r="F74" s="13"/>
      <c r="G74" s="13"/>
      <c r="H74" s="13"/>
      <c r="I74" s="13"/>
      <c r="J74" s="13"/>
      <c r="K74" s="14"/>
      <c r="L74" s="14"/>
      <c r="M74" s="14"/>
    </row>
    <row r="75" spans="1:13" ht="15">
      <c r="A75" s="13"/>
      <c r="B75" s="13"/>
      <c r="C75" s="13"/>
      <c r="D75" s="13"/>
      <c r="E75" s="13"/>
      <c r="F75" s="13"/>
      <c r="G75" s="13"/>
      <c r="H75" s="13"/>
      <c r="I75" s="13"/>
      <c r="J75" s="13"/>
      <c r="K75" s="14"/>
      <c r="L75" s="14"/>
      <c r="M75" s="14"/>
    </row>
    <row r="76" spans="1:13" ht="15">
      <c r="A76" s="13"/>
      <c r="B76" s="13"/>
      <c r="C76" s="13"/>
      <c r="D76" s="13"/>
      <c r="E76" s="13"/>
      <c r="F76" s="13"/>
      <c r="G76" s="13"/>
      <c r="H76" s="13"/>
      <c r="I76" s="13"/>
      <c r="J76" s="13"/>
      <c r="K76" s="14"/>
      <c r="L76" s="14"/>
      <c r="M76" s="14"/>
    </row>
    <row r="77" spans="1:13" ht="15">
      <c r="A77" s="13"/>
      <c r="B77" s="13"/>
      <c r="C77" s="13"/>
      <c r="D77" s="13"/>
      <c r="E77" s="13"/>
      <c r="F77" s="13"/>
      <c r="G77" s="13"/>
      <c r="H77" s="13"/>
      <c r="I77" s="13"/>
      <c r="J77" s="13"/>
      <c r="K77" s="14"/>
      <c r="L77" s="14"/>
      <c r="M77" s="14"/>
    </row>
    <row r="78" spans="1:13" ht="15">
      <c r="A78" s="13"/>
      <c r="B78" s="13"/>
      <c r="C78" s="13"/>
      <c r="D78" s="13"/>
      <c r="E78" s="13"/>
      <c r="F78" s="13"/>
      <c r="G78" s="13"/>
      <c r="H78" s="13"/>
      <c r="I78" s="13"/>
      <c r="J78" s="13"/>
      <c r="K78" s="14"/>
      <c r="L78" s="14"/>
      <c r="M78" s="14"/>
    </row>
    <row r="79" spans="1:13" ht="15">
      <c r="A79" s="13"/>
      <c r="B79" s="13"/>
      <c r="C79" s="13"/>
      <c r="D79" s="13"/>
      <c r="E79" s="13"/>
      <c r="F79" s="13"/>
      <c r="G79" s="13"/>
      <c r="H79" s="13"/>
      <c r="I79" s="13"/>
      <c r="J79" s="13"/>
      <c r="K79" s="14"/>
      <c r="L79" s="14"/>
      <c r="M79" s="14"/>
    </row>
    <row r="80" spans="1:13" ht="15">
      <c r="A80" s="13"/>
      <c r="B80" s="13"/>
      <c r="C80" s="13"/>
      <c r="D80" s="13"/>
      <c r="E80" s="13"/>
      <c r="F80" s="13"/>
      <c r="G80" s="13"/>
      <c r="H80" s="13"/>
      <c r="I80" s="13"/>
      <c r="J80" s="13"/>
      <c r="K80" s="14"/>
      <c r="L80" s="14"/>
      <c r="M80" s="14"/>
    </row>
    <row r="81" spans="1:13" ht="15">
      <c r="A81" s="13"/>
      <c r="B81" s="13"/>
      <c r="C81" s="13"/>
      <c r="D81" s="13"/>
      <c r="E81" s="13"/>
      <c r="F81" s="13"/>
      <c r="G81" s="13"/>
      <c r="H81" s="13"/>
      <c r="I81" s="13"/>
      <c r="J81" s="13"/>
      <c r="K81" s="14"/>
      <c r="L81" s="14"/>
      <c r="M81" s="14"/>
    </row>
    <row r="82" spans="1:13" ht="15">
      <c r="A82" s="13"/>
      <c r="B82" s="13"/>
      <c r="C82" s="13"/>
      <c r="D82" s="13"/>
      <c r="E82" s="13"/>
      <c r="F82" s="13"/>
      <c r="G82" s="13"/>
      <c r="H82" s="13"/>
      <c r="I82" s="13"/>
      <c r="J82" s="13"/>
      <c r="K82" s="14"/>
      <c r="L82" s="14"/>
      <c r="M82" s="14"/>
    </row>
    <row r="83" spans="1:13" ht="15">
      <c r="A83" s="13"/>
      <c r="B83" s="13"/>
      <c r="C83" s="13"/>
      <c r="D83" s="13"/>
      <c r="E83" s="13"/>
      <c r="F83" s="13"/>
      <c r="G83" s="13"/>
      <c r="H83" s="13"/>
      <c r="I83" s="13"/>
      <c r="J83" s="13"/>
      <c r="K83" s="14"/>
      <c r="L83" s="14"/>
      <c r="M83" s="14"/>
    </row>
    <row r="84" spans="1:13" ht="15">
      <c r="A84" s="13"/>
      <c r="B84" s="13"/>
      <c r="C84" s="13"/>
      <c r="D84" s="13"/>
      <c r="E84" s="13"/>
      <c r="F84" s="13"/>
      <c r="G84" s="13"/>
      <c r="H84" s="13"/>
      <c r="I84" s="13"/>
      <c r="J84" s="13"/>
      <c r="K84" s="14"/>
      <c r="L84" s="14"/>
      <c r="M84" s="14"/>
    </row>
    <row r="85" spans="1:13" ht="15">
      <c r="A85" s="13"/>
      <c r="B85" s="13"/>
      <c r="C85" s="13"/>
      <c r="D85" s="13"/>
      <c r="E85" s="13"/>
      <c r="F85" s="13"/>
      <c r="G85" s="13"/>
      <c r="H85" s="13"/>
      <c r="I85" s="13"/>
      <c r="J85" s="13"/>
      <c r="K85" s="14"/>
      <c r="L85" s="14"/>
      <c r="M85" s="14"/>
    </row>
    <row r="86" spans="1:13" ht="15">
      <c r="A86" s="13"/>
      <c r="B86" s="13"/>
      <c r="C86" s="13"/>
      <c r="D86" s="13"/>
      <c r="E86" s="13"/>
      <c r="F86" s="13"/>
      <c r="G86" s="13"/>
      <c r="H86" s="13"/>
      <c r="I86" s="13"/>
      <c r="J86" s="13"/>
      <c r="K86" s="14"/>
      <c r="L86" s="14"/>
      <c r="M86" s="14"/>
    </row>
    <row r="87" spans="1:13" ht="15">
      <c r="A87" s="13"/>
      <c r="B87" s="13"/>
      <c r="C87" s="13"/>
      <c r="D87" s="13"/>
      <c r="E87" s="13"/>
      <c r="F87" s="13"/>
      <c r="G87" s="13"/>
      <c r="H87" s="13"/>
      <c r="I87" s="13"/>
      <c r="J87" s="13"/>
      <c r="K87" s="14"/>
      <c r="L87" s="14"/>
      <c r="M87" s="14"/>
    </row>
    <row r="88" spans="1:13" ht="15">
      <c r="A88" s="13"/>
      <c r="B88" s="13"/>
      <c r="C88" s="13"/>
      <c r="D88" s="13"/>
      <c r="E88" s="13"/>
      <c r="F88" s="13"/>
      <c r="G88" s="13"/>
      <c r="H88" s="13"/>
      <c r="I88" s="13"/>
      <c r="J88" s="13"/>
      <c r="K88" s="14"/>
      <c r="L88" s="14"/>
      <c r="M88" s="14"/>
    </row>
    <row r="89" spans="1:13" ht="15">
      <c r="A89" s="13"/>
      <c r="B89" s="13"/>
      <c r="C89" s="13"/>
      <c r="D89" s="13"/>
      <c r="E89" s="13"/>
      <c r="F89" s="13"/>
      <c r="G89" s="13"/>
      <c r="H89" s="13"/>
      <c r="I89" s="13"/>
      <c r="J89" s="13"/>
      <c r="K89" s="14"/>
      <c r="L89" s="14"/>
      <c r="M89" s="14"/>
    </row>
    <row r="90" spans="1:13" ht="15">
      <c r="A90" s="13"/>
      <c r="B90" s="13"/>
      <c r="C90" s="13"/>
      <c r="D90" s="13"/>
      <c r="E90" s="13"/>
      <c r="F90" s="13"/>
      <c r="G90" s="13"/>
      <c r="H90" s="13"/>
      <c r="I90" s="13"/>
      <c r="J90" s="13"/>
      <c r="K90" s="14"/>
      <c r="L90" s="14"/>
      <c r="M90" s="14"/>
    </row>
    <row r="91" spans="1:13" ht="15">
      <c r="A91" s="13"/>
      <c r="B91" s="13"/>
      <c r="C91" s="13"/>
      <c r="D91" s="13"/>
      <c r="E91" s="13"/>
      <c r="F91" s="13"/>
      <c r="G91" s="13"/>
      <c r="H91" s="13"/>
      <c r="I91" s="13"/>
      <c r="J91" s="13"/>
      <c r="K91" s="14"/>
      <c r="L91" s="14"/>
      <c r="M91" s="14"/>
    </row>
    <row r="92" spans="1:13" ht="15">
      <c r="A92" s="13"/>
      <c r="B92" s="13"/>
      <c r="C92" s="13"/>
      <c r="D92" s="13"/>
      <c r="E92" s="13"/>
      <c r="F92" s="13"/>
      <c r="G92" s="13"/>
      <c r="H92" s="13"/>
      <c r="I92" s="13"/>
      <c r="J92" s="13"/>
      <c r="K92" s="14"/>
      <c r="L92" s="14"/>
      <c r="M92" s="14"/>
    </row>
    <row r="93" spans="1:13" ht="15">
      <c r="A93" s="13"/>
      <c r="B93" s="13"/>
      <c r="C93" s="13"/>
      <c r="D93" s="13"/>
      <c r="E93" s="13"/>
      <c r="F93" s="13"/>
      <c r="G93" s="13"/>
      <c r="H93" s="13"/>
      <c r="I93" s="13"/>
      <c r="J93" s="13"/>
      <c r="K93" s="14"/>
      <c r="L93" s="14"/>
      <c r="M93" s="14"/>
    </row>
    <row r="94" spans="1:13" ht="15">
      <c r="A94" s="13"/>
      <c r="B94" s="13"/>
      <c r="C94" s="13"/>
      <c r="D94" s="13"/>
      <c r="E94" s="13"/>
      <c r="F94" s="13"/>
      <c r="G94" s="13"/>
      <c r="H94" s="13"/>
      <c r="I94" s="13"/>
      <c r="J94" s="13"/>
      <c r="K94" s="14"/>
      <c r="L94" s="14"/>
      <c r="M94" s="14"/>
    </row>
    <row r="95" spans="1:13" ht="15">
      <c r="A95" s="13"/>
      <c r="B95" s="13"/>
      <c r="C95" s="13"/>
      <c r="D95" s="13"/>
      <c r="E95" s="13"/>
      <c r="F95" s="13"/>
      <c r="G95" s="13"/>
      <c r="H95" s="13"/>
      <c r="I95" s="13"/>
      <c r="J95" s="13"/>
      <c r="K95" s="14"/>
      <c r="L95" s="14"/>
      <c r="M95" s="14"/>
    </row>
    <row r="96" spans="1:13" ht="15">
      <c r="A96" s="13"/>
      <c r="B96" s="13"/>
      <c r="C96" s="13"/>
      <c r="D96" s="13"/>
      <c r="E96" s="13"/>
      <c r="F96" s="13"/>
      <c r="G96" s="13"/>
      <c r="H96" s="13"/>
      <c r="I96" s="13"/>
      <c r="J96" s="13"/>
      <c r="K96" s="14"/>
      <c r="L96" s="14"/>
      <c r="M96" s="14"/>
    </row>
    <row r="97" spans="1:13" ht="15">
      <c r="A97" s="13"/>
      <c r="B97" s="13"/>
      <c r="C97" s="13"/>
      <c r="D97" s="13"/>
      <c r="E97" s="13"/>
      <c r="F97" s="13"/>
      <c r="G97" s="13"/>
      <c r="H97" s="13"/>
      <c r="I97" s="13"/>
      <c r="J97" s="13"/>
      <c r="K97" s="14"/>
      <c r="L97" s="14"/>
      <c r="M97" s="14"/>
    </row>
    <row r="98" spans="1:13" ht="15">
      <c r="A98" s="13"/>
      <c r="B98" s="13"/>
      <c r="C98" s="13"/>
      <c r="D98" s="13"/>
      <c r="E98" s="13"/>
      <c r="F98" s="13"/>
      <c r="G98" s="13"/>
      <c r="H98" s="13"/>
      <c r="I98" s="13"/>
      <c r="J98" s="13"/>
      <c r="K98" s="14"/>
      <c r="L98" s="14"/>
      <c r="M98" s="14"/>
    </row>
    <row r="99" spans="1:13" ht="15">
      <c r="A99" s="13"/>
      <c r="B99" s="13"/>
      <c r="C99" s="13"/>
      <c r="D99" s="13"/>
      <c r="E99" s="13"/>
      <c r="F99" s="13"/>
      <c r="G99" s="13"/>
      <c r="H99" s="13"/>
      <c r="I99" s="13"/>
      <c r="J99" s="13"/>
      <c r="K99" s="14"/>
      <c r="L99" s="14"/>
      <c r="M99" s="14"/>
    </row>
    <row r="100" spans="1:13" ht="15">
      <c r="A100" s="13"/>
      <c r="B100" s="13"/>
      <c r="C100" s="13"/>
      <c r="D100" s="13"/>
      <c r="E100" s="13"/>
      <c r="F100" s="13"/>
      <c r="G100" s="13"/>
      <c r="H100" s="13"/>
      <c r="I100" s="13"/>
      <c r="J100" s="13"/>
      <c r="K100" s="14"/>
      <c r="L100" s="14"/>
      <c r="M100" s="14"/>
    </row>
    <row r="101" spans="1:13" ht="15">
      <c r="A101" s="13"/>
      <c r="B101" s="13"/>
      <c r="C101" s="13"/>
      <c r="D101" s="13"/>
      <c r="E101" s="13"/>
      <c r="F101" s="13"/>
      <c r="G101" s="13"/>
      <c r="H101" s="13"/>
      <c r="I101" s="13"/>
      <c r="J101" s="13"/>
      <c r="K101" s="14"/>
      <c r="L101" s="14"/>
      <c r="M101" s="14"/>
    </row>
    <row r="102" spans="1:13" ht="15">
      <c r="A102" s="13"/>
      <c r="B102" s="13"/>
      <c r="C102" s="13"/>
      <c r="D102" s="13"/>
      <c r="E102" s="13"/>
      <c r="F102" s="13"/>
      <c r="G102" s="13"/>
      <c r="H102" s="13"/>
      <c r="I102" s="13"/>
      <c r="J102" s="13"/>
      <c r="K102" s="14"/>
      <c r="L102" s="14"/>
      <c r="M102" s="14"/>
    </row>
    <row r="103" spans="1:13" ht="15">
      <c r="A103" s="13"/>
      <c r="B103" s="13"/>
      <c r="C103" s="13"/>
      <c r="D103" s="13"/>
      <c r="E103" s="13"/>
      <c r="F103" s="13"/>
      <c r="G103" s="13"/>
      <c r="H103" s="13"/>
      <c r="I103" s="13"/>
      <c r="J103" s="13"/>
      <c r="K103" s="14"/>
      <c r="L103" s="14"/>
      <c r="M103" s="14"/>
    </row>
    <row r="104" spans="1:13" ht="15">
      <c r="A104" s="13"/>
      <c r="B104" s="13"/>
      <c r="C104" s="13"/>
      <c r="D104" s="13"/>
      <c r="E104" s="13"/>
      <c r="F104" s="13"/>
      <c r="G104" s="13"/>
      <c r="H104" s="13"/>
      <c r="I104" s="13"/>
      <c r="J104" s="13"/>
      <c r="K104" s="14"/>
      <c r="L104" s="14"/>
      <c r="M104" s="14"/>
    </row>
    <row r="105" spans="1:13" ht="15">
      <c r="A105" s="13"/>
      <c r="B105" s="13"/>
      <c r="C105" s="13"/>
      <c r="D105" s="13"/>
      <c r="E105" s="13"/>
      <c r="F105" s="13"/>
      <c r="G105" s="13"/>
      <c r="H105" s="13"/>
      <c r="I105" s="13"/>
      <c r="J105" s="13"/>
      <c r="K105" s="14"/>
      <c r="L105" s="14"/>
      <c r="M105" s="14"/>
    </row>
    <row r="106" spans="1:13" ht="15">
      <c r="A106" s="13"/>
      <c r="B106" s="13"/>
      <c r="C106" s="13"/>
      <c r="D106" s="13"/>
      <c r="E106" s="13"/>
      <c r="F106" s="13"/>
      <c r="G106" s="13"/>
      <c r="H106" s="13"/>
      <c r="I106" s="13"/>
      <c r="J106" s="13"/>
      <c r="K106" s="14"/>
      <c r="L106" s="14"/>
      <c r="M106" s="14"/>
    </row>
    <row r="107" spans="1:13" ht="15">
      <c r="A107" s="13"/>
      <c r="B107" s="13"/>
      <c r="C107" s="13"/>
      <c r="D107" s="13"/>
      <c r="E107" s="13"/>
      <c r="F107" s="13"/>
      <c r="G107" s="13"/>
      <c r="H107" s="13"/>
      <c r="I107" s="13"/>
      <c r="J107" s="13"/>
      <c r="K107" s="14"/>
      <c r="L107" s="14"/>
      <c r="M107" s="14"/>
    </row>
    <row r="108" spans="1:13" ht="15">
      <c r="A108" s="13"/>
      <c r="B108" s="13"/>
      <c r="C108" s="13"/>
      <c r="D108" s="13"/>
      <c r="E108" s="13"/>
      <c r="F108" s="13"/>
      <c r="G108" s="13"/>
      <c r="H108" s="13"/>
      <c r="I108" s="13"/>
      <c r="J108" s="13"/>
      <c r="K108" s="14"/>
      <c r="L108" s="14"/>
      <c r="M108" s="14"/>
    </row>
    <row r="109" spans="1:13" ht="15">
      <c r="A109" s="13"/>
      <c r="B109" s="13"/>
      <c r="C109" s="13"/>
      <c r="D109" s="13"/>
      <c r="E109" s="13"/>
      <c r="F109" s="13"/>
      <c r="G109" s="13"/>
      <c r="H109" s="13"/>
      <c r="I109" s="13"/>
      <c r="J109" s="13"/>
      <c r="K109" s="14"/>
      <c r="L109" s="14"/>
      <c r="M109" s="14"/>
    </row>
    <row r="110" spans="1:13" ht="15">
      <c r="A110" s="13"/>
      <c r="B110" s="13"/>
      <c r="C110" s="13"/>
      <c r="D110" s="13"/>
      <c r="E110" s="13"/>
      <c r="F110" s="13"/>
      <c r="G110" s="13"/>
      <c r="H110" s="13"/>
      <c r="I110" s="13"/>
      <c r="J110" s="13"/>
      <c r="K110" s="14"/>
      <c r="L110" s="14"/>
      <c r="M110" s="14"/>
    </row>
    <row r="111" spans="1:13" ht="15">
      <c r="A111" s="13"/>
      <c r="B111" s="13"/>
      <c r="C111" s="13"/>
      <c r="D111" s="13"/>
      <c r="E111" s="13"/>
      <c r="F111" s="13"/>
      <c r="G111" s="13"/>
      <c r="H111" s="13"/>
      <c r="I111" s="13"/>
      <c r="J111" s="13"/>
      <c r="K111" s="14"/>
      <c r="L111" s="14"/>
      <c r="M111" s="14"/>
    </row>
    <row r="112" spans="1:13" ht="15">
      <c r="A112" s="13"/>
      <c r="B112" s="13"/>
      <c r="C112" s="13"/>
      <c r="D112" s="13"/>
      <c r="E112" s="13"/>
      <c r="F112" s="13"/>
      <c r="G112" s="13"/>
      <c r="H112" s="13"/>
      <c r="I112" s="13"/>
      <c r="J112" s="13"/>
      <c r="K112" s="14"/>
      <c r="L112" s="14"/>
      <c r="M112" s="14"/>
    </row>
    <row r="113" spans="1:13" ht="15">
      <c r="A113" s="13"/>
      <c r="B113" s="13"/>
      <c r="C113" s="13"/>
      <c r="D113" s="13"/>
      <c r="E113" s="13"/>
      <c r="F113" s="13"/>
      <c r="G113" s="13"/>
      <c r="H113" s="13"/>
      <c r="I113" s="13"/>
      <c r="J113" s="13"/>
      <c r="K113" s="14"/>
      <c r="L113" s="14"/>
      <c r="M113" s="14"/>
    </row>
    <row r="114" spans="1:13" ht="15">
      <c r="A114" s="13"/>
      <c r="B114" s="13"/>
      <c r="C114" s="13"/>
      <c r="D114" s="13"/>
      <c r="E114" s="13"/>
      <c r="F114" s="13"/>
      <c r="G114" s="13"/>
      <c r="H114" s="13"/>
      <c r="I114" s="13"/>
      <c r="J114" s="13"/>
      <c r="K114" s="14"/>
      <c r="L114" s="14"/>
      <c r="M114" s="14"/>
    </row>
    <row r="115" spans="1:13" ht="15">
      <c r="A115" s="13"/>
      <c r="B115" s="13"/>
      <c r="C115" s="13"/>
      <c r="D115" s="13"/>
      <c r="E115" s="13"/>
      <c r="F115" s="13"/>
      <c r="G115" s="13"/>
      <c r="H115" s="13"/>
      <c r="I115" s="13"/>
      <c r="J115" s="13"/>
      <c r="K115" s="14"/>
      <c r="L115" s="14"/>
      <c r="M115" s="14"/>
    </row>
    <row r="116" spans="1:13" ht="15">
      <c r="A116" s="13"/>
      <c r="B116" s="13"/>
      <c r="C116" s="13"/>
      <c r="D116" s="13"/>
      <c r="E116" s="13"/>
      <c r="F116" s="13"/>
      <c r="G116" s="13"/>
      <c r="H116" s="13"/>
      <c r="I116" s="13"/>
      <c r="J116" s="13"/>
      <c r="K116" s="14"/>
      <c r="L116" s="14"/>
      <c r="M116" s="14"/>
    </row>
    <row r="117" spans="1:13" ht="15">
      <c r="A117" s="13"/>
      <c r="B117" s="13"/>
      <c r="C117" s="13"/>
      <c r="D117" s="13"/>
      <c r="E117" s="13"/>
      <c r="F117" s="13"/>
      <c r="G117" s="13"/>
      <c r="H117" s="13"/>
      <c r="I117" s="13"/>
      <c r="J117" s="13"/>
      <c r="K117" s="14"/>
      <c r="L117" s="14"/>
      <c r="M117" s="14"/>
    </row>
    <row r="118" spans="1:13" ht="15">
      <c r="A118" s="13"/>
      <c r="B118" s="13"/>
      <c r="C118" s="13"/>
      <c r="D118" s="13"/>
      <c r="E118" s="13"/>
      <c r="F118" s="13"/>
      <c r="G118" s="13"/>
      <c r="H118" s="13"/>
      <c r="I118" s="13"/>
      <c r="J118" s="13"/>
      <c r="K118" s="14"/>
      <c r="L118" s="14"/>
      <c r="M118" s="14"/>
    </row>
    <row r="119" spans="1:13" ht="15">
      <c r="A119" s="13"/>
      <c r="B119" s="13"/>
      <c r="C119" s="13"/>
      <c r="D119" s="13"/>
      <c r="E119" s="13"/>
      <c r="F119" s="13"/>
      <c r="G119" s="13"/>
      <c r="H119" s="13"/>
      <c r="I119" s="13"/>
      <c r="J119" s="13"/>
      <c r="K119" s="14"/>
      <c r="L119" s="14"/>
      <c r="M119" s="14"/>
    </row>
    <row r="120" spans="1:13" ht="15">
      <c r="A120" s="13"/>
      <c r="B120" s="13"/>
      <c r="C120" s="13"/>
      <c r="D120" s="13"/>
      <c r="E120" s="13"/>
      <c r="F120" s="13"/>
      <c r="G120" s="13"/>
      <c r="H120" s="13"/>
      <c r="I120" s="13"/>
      <c r="J120" s="13"/>
      <c r="K120" s="14"/>
      <c r="L120" s="14"/>
      <c r="M120" s="14"/>
    </row>
    <row r="121" spans="1:13" ht="15">
      <c r="A121" s="13"/>
      <c r="B121" s="13"/>
      <c r="C121" s="13"/>
      <c r="D121" s="13"/>
      <c r="E121" s="13"/>
      <c r="F121" s="13"/>
      <c r="G121" s="13"/>
      <c r="H121" s="13"/>
      <c r="I121" s="13"/>
      <c r="J121" s="13"/>
      <c r="K121" s="14"/>
      <c r="L121" s="14"/>
      <c r="M121" s="14"/>
    </row>
    <row r="122" spans="1:13" ht="15">
      <c r="A122" s="13"/>
      <c r="B122" s="13"/>
      <c r="C122" s="13"/>
      <c r="D122" s="13"/>
      <c r="E122" s="13"/>
      <c r="F122" s="13"/>
      <c r="G122" s="13"/>
      <c r="H122" s="13"/>
      <c r="I122" s="13"/>
      <c r="J122" s="13"/>
      <c r="K122" s="14"/>
      <c r="L122" s="14"/>
      <c r="M122" s="14"/>
    </row>
    <row r="123" spans="1:13" ht="15">
      <c r="A123" s="13"/>
      <c r="B123" s="13"/>
      <c r="C123" s="13"/>
      <c r="D123" s="13"/>
      <c r="E123" s="13"/>
      <c r="F123" s="13"/>
      <c r="G123" s="13"/>
      <c r="H123" s="13"/>
      <c r="I123" s="13"/>
      <c r="J123" s="13"/>
      <c r="K123" s="14"/>
      <c r="L123" s="14"/>
      <c r="M123" s="14"/>
    </row>
    <row r="124" spans="1:13" ht="15">
      <c r="A124" s="13"/>
      <c r="B124" s="13"/>
      <c r="C124" s="13"/>
      <c r="D124" s="13"/>
      <c r="E124" s="13"/>
      <c r="F124" s="13"/>
      <c r="G124" s="13"/>
      <c r="H124" s="13"/>
      <c r="I124" s="13"/>
      <c r="J124" s="13"/>
      <c r="K124" s="14"/>
      <c r="L124" s="14"/>
      <c r="M124" s="14"/>
    </row>
    <row r="125" spans="1:13" ht="15">
      <c r="A125" s="13"/>
      <c r="B125" s="13"/>
      <c r="C125" s="13"/>
      <c r="D125" s="13"/>
      <c r="E125" s="13"/>
      <c r="F125" s="13"/>
      <c r="G125" s="13"/>
      <c r="H125" s="13"/>
      <c r="I125" s="13"/>
      <c r="J125" s="13"/>
      <c r="K125" s="14"/>
      <c r="L125" s="14"/>
      <c r="M125" s="14"/>
    </row>
    <row r="126" spans="1:13" ht="15">
      <c r="A126" s="13"/>
      <c r="B126" s="13"/>
      <c r="C126" s="13"/>
      <c r="D126" s="13"/>
      <c r="E126" s="13"/>
      <c r="F126" s="13"/>
      <c r="G126" s="13"/>
      <c r="H126" s="13"/>
      <c r="I126" s="13"/>
      <c r="J126" s="13"/>
      <c r="K126" s="14"/>
      <c r="L126" s="14"/>
      <c r="M126" s="14"/>
    </row>
    <row r="127" spans="1:13" ht="15">
      <c r="A127" s="13"/>
      <c r="B127" s="13"/>
      <c r="C127" s="13"/>
      <c r="D127" s="13"/>
      <c r="E127" s="13"/>
      <c r="F127" s="13"/>
      <c r="G127" s="13"/>
      <c r="H127" s="13"/>
      <c r="I127" s="13"/>
      <c r="J127" s="13"/>
      <c r="K127" s="14"/>
      <c r="L127" s="14"/>
      <c r="M127" s="14"/>
    </row>
    <row r="128" spans="1:13" ht="15">
      <c r="A128" s="13"/>
      <c r="B128" s="13"/>
      <c r="C128" s="13"/>
      <c r="D128" s="13"/>
      <c r="E128" s="13"/>
      <c r="F128" s="13"/>
      <c r="G128" s="13"/>
      <c r="H128" s="13"/>
      <c r="I128" s="13"/>
      <c r="J128" s="13"/>
      <c r="K128" s="14"/>
      <c r="L128" s="14"/>
      <c r="M128" s="14"/>
    </row>
    <row r="129" spans="1:13" ht="15">
      <c r="A129" s="13"/>
      <c r="B129" s="13"/>
      <c r="C129" s="13"/>
      <c r="D129" s="13"/>
      <c r="E129" s="13"/>
      <c r="F129" s="13"/>
      <c r="G129" s="13"/>
      <c r="H129" s="13"/>
      <c r="I129" s="13"/>
      <c r="J129" s="13"/>
      <c r="K129" s="14"/>
      <c r="L129" s="14"/>
      <c r="M129" s="14"/>
    </row>
    <row r="130" spans="1:13" ht="15">
      <c r="A130" s="13"/>
      <c r="B130" s="13"/>
      <c r="C130" s="13"/>
      <c r="D130" s="13"/>
      <c r="E130" s="13"/>
      <c r="F130" s="13"/>
      <c r="G130" s="13"/>
      <c r="H130" s="13"/>
      <c r="I130" s="13"/>
      <c r="J130" s="13"/>
      <c r="K130" s="14"/>
      <c r="L130" s="14"/>
      <c r="M130" s="14"/>
    </row>
    <row r="131" spans="1:13" ht="15">
      <c r="A131" s="13"/>
      <c r="B131" s="13"/>
      <c r="C131" s="13"/>
      <c r="D131" s="13"/>
      <c r="E131" s="13"/>
      <c r="F131" s="13"/>
      <c r="G131" s="13"/>
      <c r="H131" s="13"/>
      <c r="I131" s="13"/>
      <c r="J131" s="13"/>
      <c r="K131" s="14"/>
      <c r="L131" s="14"/>
      <c r="M131" s="14"/>
    </row>
    <row r="132" spans="1:13" ht="15">
      <c r="A132" s="13"/>
      <c r="B132" s="13"/>
      <c r="C132" s="13"/>
      <c r="D132" s="13"/>
      <c r="E132" s="13"/>
      <c r="F132" s="13"/>
      <c r="G132" s="13"/>
      <c r="H132" s="13"/>
      <c r="I132" s="13"/>
      <c r="J132" s="13"/>
      <c r="K132" s="14"/>
      <c r="L132" s="14"/>
      <c r="M132" s="14"/>
    </row>
    <row r="133" spans="1:13" ht="15">
      <c r="A133" s="13"/>
      <c r="B133" s="13"/>
      <c r="C133" s="13"/>
      <c r="D133" s="13"/>
      <c r="E133" s="13"/>
      <c r="F133" s="13"/>
      <c r="G133" s="13"/>
      <c r="H133" s="13"/>
      <c r="I133" s="13"/>
      <c r="J133" s="13"/>
      <c r="K133" s="14"/>
      <c r="L133" s="14"/>
      <c r="M133" s="14"/>
    </row>
    <row r="134" spans="1:13" ht="15">
      <c r="A134" s="13"/>
      <c r="B134" s="13"/>
      <c r="C134" s="13"/>
      <c r="D134" s="13"/>
      <c r="E134" s="13"/>
      <c r="F134" s="13"/>
      <c r="G134" s="13"/>
      <c r="H134" s="13"/>
      <c r="I134" s="13"/>
      <c r="J134" s="13"/>
      <c r="K134" s="14"/>
      <c r="L134" s="14"/>
      <c r="M134" s="14"/>
    </row>
    <row r="135" spans="1:13" ht="15">
      <c r="A135" s="13"/>
      <c r="B135" s="13"/>
      <c r="C135" s="13"/>
      <c r="D135" s="13"/>
      <c r="E135" s="13"/>
      <c r="F135" s="13"/>
      <c r="G135" s="13"/>
      <c r="H135" s="13"/>
      <c r="I135" s="13"/>
      <c r="J135" s="13"/>
      <c r="K135" s="14"/>
      <c r="L135" s="14"/>
      <c r="M135" s="14"/>
    </row>
    <row r="136" spans="1:13" ht="15">
      <c r="A136" s="13"/>
      <c r="B136" s="13"/>
      <c r="C136" s="13"/>
      <c r="D136" s="13"/>
      <c r="E136" s="13"/>
      <c r="F136" s="13"/>
      <c r="G136" s="13"/>
      <c r="H136" s="13"/>
      <c r="I136" s="13"/>
      <c r="J136" s="13"/>
      <c r="K136" s="14"/>
      <c r="L136" s="14"/>
      <c r="M136" s="14"/>
    </row>
  </sheetData>
  <sheetProtection selectLockedCells="1" selectUnlockedCells="1"/>
  <mergeCells count="1">
    <mergeCell ref="A2:L2"/>
  </mergeCells>
  <printOptions/>
  <pageMargins left="0.30972222222222223" right="0.2902777777777778" top="0.9840277777777777" bottom="0.9840277777777777" header="0.5118055555555555" footer="0.5118055555555555"/>
  <pageSetup horizontalDpi="300" verticalDpi="300" orientation="landscape" paperSize="9" scale="89" r:id="rId1"/>
</worksheet>
</file>

<file path=xl/worksheets/sheet7.xml><?xml version="1.0" encoding="utf-8"?>
<worksheet xmlns="http://schemas.openxmlformats.org/spreadsheetml/2006/main" xmlns:r="http://schemas.openxmlformats.org/officeDocument/2006/relationships">
  <dimension ref="A2:L18"/>
  <sheetViews>
    <sheetView workbookViewId="0" topLeftCell="A1">
      <selection activeCell="G7" sqref="G7"/>
    </sheetView>
  </sheetViews>
  <sheetFormatPr defaultColWidth="9.00390625" defaultRowHeight="12.75"/>
  <cols>
    <col min="1" max="1" width="4.625" style="0" customWidth="1"/>
    <col min="2" max="2" width="47.75390625" style="0" customWidth="1"/>
    <col min="3" max="3" width="5.125" style="0" customWidth="1"/>
    <col min="4" max="4" width="11.75390625" style="0" customWidth="1"/>
    <col min="5" max="5" width="8.375" style="0" customWidth="1"/>
    <col min="6" max="6" width="10.875" style="0" customWidth="1"/>
    <col min="7" max="7" width="5.625" style="0" customWidth="1"/>
    <col min="8" max="8" width="11.375" style="0" customWidth="1"/>
    <col min="9" max="9" width="10.375" style="0" customWidth="1"/>
    <col min="10" max="10" width="10.875" style="0" customWidth="1"/>
    <col min="11" max="11" width="13.75390625" style="0" customWidth="1"/>
  </cols>
  <sheetData>
    <row r="2" ht="12.75">
      <c r="I2" t="s">
        <v>291</v>
      </c>
    </row>
    <row r="3" spans="1:12" ht="23.25">
      <c r="A3" s="184" t="s">
        <v>181</v>
      </c>
      <c r="B3" s="184"/>
      <c r="C3" s="184"/>
      <c r="D3" s="184"/>
      <c r="E3" s="184"/>
      <c r="F3" s="184"/>
      <c r="G3" s="184"/>
      <c r="H3" s="184"/>
      <c r="I3" s="184"/>
      <c r="J3" s="184"/>
      <c r="K3" s="184"/>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226</v>
      </c>
      <c r="B6" s="19" t="s">
        <v>227</v>
      </c>
      <c r="C6" s="19" t="s">
        <v>228</v>
      </c>
      <c r="D6" s="20" t="s">
        <v>229</v>
      </c>
      <c r="E6" s="19" t="s">
        <v>230</v>
      </c>
      <c r="F6" s="20" t="s">
        <v>231</v>
      </c>
      <c r="G6" s="19" t="s">
        <v>232</v>
      </c>
      <c r="H6" s="20" t="s">
        <v>233</v>
      </c>
      <c r="I6" s="20" t="s">
        <v>250</v>
      </c>
      <c r="J6" s="20" t="s">
        <v>235</v>
      </c>
      <c r="K6" s="19" t="s">
        <v>236</v>
      </c>
      <c r="L6" s="17"/>
    </row>
    <row r="7" spans="1:12" ht="92.25" customHeight="1">
      <c r="A7" s="24">
        <v>1</v>
      </c>
      <c r="B7" s="21" t="s">
        <v>332</v>
      </c>
      <c r="C7" s="21" t="s">
        <v>333</v>
      </c>
      <c r="D7" s="21"/>
      <c r="E7" s="21">
        <v>3</v>
      </c>
      <c r="F7" s="93"/>
      <c r="G7" s="141"/>
      <c r="H7" s="93">
        <f>F7*G7+F7</f>
        <v>0</v>
      </c>
      <c r="I7" s="93">
        <f>E7*F7</f>
        <v>0</v>
      </c>
      <c r="J7" s="93">
        <f>I7*G7+I7</f>
        <v>0</v>
      </c>
      <c r="K7" s="24" t="s">
        <v>335</v>
      </c>
      <c r="L7" s="17"/>
    </row>
    <row r="8" spans="1:12" ht="15.75">
      <c r="A8" s="24"/>
      <c r="B8" s="25" t="s">
        <v>245</v>
      </c>
      <c r="C8" s="26"/>
      <c r="D8" s="26"/>
      <c r="E8" s="26"/>
      <c r="F8" s="133"/>
      <c r="G8" s="133"/>
      <c r="H8" s="133"/>
      <c r="I8" s="133">
        <f>SUM(I7)</f>
        <v>0</v>
      </c>
      <c r="J8" s="133">
        <f>SUM(J7)</f>
        <v>0</v>
      </c>
      <c r="K8" s="28"/>
      <c r="L8" s="17"/>
    </row>
    <row r="9" spans="1:12" ht="15.75">
      <c r="A9" s="17"/>
      <c r="B9" s="17"/>
      <c r="C9" s="17"/>
      <c r="D9" s="17"/>
      <c r="E9" s="17"/>
      <c r="F9" s="17"/>
      <c r="G9" s="17"/>
      <c r="H9" s="17" t="s">
        <v>40</v>
      </c>
      <c r="I9" s="136">
        <f>J8-I8</f>
        <v>0</v>
      </c>
      <c r="J9" s="17"/>
      <c r="K9" s="17"/>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c r="I11" s="17"/>
      <c r="J11" s="17"/>
      <c r="K11" s="17"/>
      <c r="L11" s="17"/>
    </row>
    <row r="12" spans="1:12" ht="15.75">
      <c r="A12" s="17"/>
      <c r="B12" s="17"/>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sheetData>
  <sheetProtection selectLockedCells="1" selectUnlockedCells="1"/>
  <mergeCells count="1">
    <mergeCell ref="A3:K3"/>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33"/>
  <sheetViews>
    <sheetView workbookViewId="0" topLeftCell="A13">
      <selection activeCell="H9" sqref="H9"/>
    </sheetView>
  </sheetViews>
  <sheetFormatPr defaultColWidth="9.00390625" defaultRowHeight="12.75"/>
  <cols>
    <col min="1" max="1" width="3.875" style="0" customWidth="1"/>
    <col min="2" max="2" width="48.625" style="0" customWidth="1"/>
    <col min="3" max="3" width="5.125" style="0" customWidth="1"/>
    <col min="4" max="4" width="11.875" style="0" customWidth="1"/>
    <col min="5" max="5" width="9.875" style="0" customWidth="1"/>
    <col min="6" max="6" width="11.375" style="0" customWidth="1"/>
    <col min="7" max="7" width="6.125" style="0" customWidth="1"/>
    <col min="8" max="8" width="11.625" style="0" customWidth="1"/>
    <col min="9" max="9" width="10.125" style="0" customWidth="1"/>
    <col min="10" max="10" width="9.875" style="0" customWidth="1"/>
    <col min="11" max="11" width="13.625" style="0" customWidth="1"/>
  </cols>
  <sheetData>
    <row r="1" ht="12.75">
      <c r="I1" t="s">
        <v>292</v>
      </c>
    </row>
    <row r="2" spans="1:12" ht="23.25">
      <c r="A2" s="184" t="s">
        <v>182</v>
      </c>
      <c r="B2" s="184"/>
      <c r="C2" s="184"/>
      <c r="D2" s="184"/>
      <c r="E2" s="184"/>
      <c r="F2" s="184"/>
      <c r="G2" s="184"/>
      <c r="H2" s="184"/>
      <c r="I2" s="184"/>
      <c r="J2" s="184"/>
      <c r="K2" s="184"/>
      <c r="L2" s="16"/>
    </row>
    <row r="3" spans="1:12" ht="15.75">
      <c r="A3" s="17"/>
      <c r="B3" s="17"/>
      <c r="C3" s="17"/>
      <c r="D3" s="17"/>
      <c r="E3" s="17"/>
      <c r="F3" s="17"/>
      <c r="G3" s="17"/>
      <c r="H3" s="17"/>
      <c r="I3" s="17"/>
      <c r="J3" s="17"/>
      <c r="K3" s="17"/>
      <c r="L3" s="17"/>
    </row>
    <row r="4" spans="1:12" ht="63">
      <c r="A4" s="19" t="s">
        <v>226</v>
      </c>
      <c r="B4" s="19" t="s">
        <v>227</v>
      </c>
      <c r="C4" s="19" t="s">
        <v>228</v>
      </c>
      <c r="D4" s="20" t="s">
        <v>229</v>
      </c>
      <c r="E4" s="19" t="s">
        <v>230</v>
      </c>
      <c r="F4" s="20" t="s">
        <v>231</v>
      </c>
      <c r="G4" s="19" t="s">
        <v>232</v>
      </c>
      <c r="H4" s="20" t="s">
        <v>233</v>
      </c>
      <c r="I4" s="20" t="s">
        <v>234</v>
      </c>
      <c r="J4" s="20" t="s">
        <v>235</v>
      </c>
      <c r="K4" s="19" t="s">
        <v>236</v>
      </c>
      <c r="L4" s="17"/>
    </row>
    <row r="5" spans="1:12" ht="15.75">
      <c r="A5" s="19">
        <v>1</v>
      </c>
      <c r="B5" s="24" t="s">
        <v>336</v>
      </c>
      <c r="C5" s="24" t="s">
        <v>239</v>
      </c>
      <c r="D5" s="24"/>
      <c r="E5" s="24">
        <v>1650</v>
      </c>
      <c r="F5" s="93"/>
      <c r="G5" s="141"/>
      <c r="H5" s="93">
        <f>F5*G5+F5</f>
        <v>0</v>
      </c>
      <c r="I5" s="93">
        <f>E5*F5</f>
        <v>0</v>
      </c>
      <c r="J5" s="93">
        <f>I5*G5+I5</f>
        <v>0</v>
      </c>
      <c r="K5" s="24" t="s">
        <v>337</v>
      </c>
      <c r="L5" s="17"/>
    </row>
    <row r="6" spans="1:11" ht="15.75">
      <c r="A6" s="19">
        <v>2</v>
      </c>
      <c r="B6" s="7" t="s">
        <v>338</v>
      </c>
      <c r="C6" s="7" t="s">
        <v>239</v>
      </c>
      <c r="D6" s="7"/>
      <c r="E6" s="7">
        <v>200</v>
      </c>
      <c r="F6" s="125"/>
      <c r="G6" s="129"/>
      <c r="H6" s="93">
        <f aca="true" t="shared" si="0" ref="H6:H14">F6*G6+F6</f>
        <v>0</v>
      </c>
      <c r="I6" s="93">
        <f aca="true" t="shared" si="1" ref="I6:I14">E6*F6</f>
        <v>0</v>
      </c>
      <c r="J6" s="93">
        <f aca="true" t="shared" si="2" ref="J6:J14">I6*G6+I6</f>
        <v>0</v>
      </c>
      <c r="K6" s="7" t="s">
        <v>243</v>
      </c>
    </row>
    <row r="7" spans="1:11" ht="31.5">
      <c r="A7" s="19">
        <v>3</v>
      </c>
      <c r="B7" s="6" t="s">
        <v>339</v>
      </c>
      <c r="C7" s="7" t="s">
        <v>239</v>
      </c>
      <c r="D7" s="7"/>
      <c r="E7" s="7">
        <v>4230</v>
      </c>
      <c r="F7" s="125"/>
      <c r="G7" s="129"/>
      <c r="H7" s="93">
        <f t="shared" si="0"/>
        <v>0</v>
      </c>
      <c r="I7" s="93">
        <f t="shared" si="1"/>
        <v>0</v>
      </c>
      <c r="J7" s="93">
        <f t="shared" si="2"/>
        <v>0</v>
      </c>
      <c r="K7" s="7" t="s">
        <v>244</v>
      </c>
    </row>
    <row r="8" spans="1:11" ht="30" customHeight="1">
      <c r="A8" s="19">
        <v>4</v>
      </c>
      <c r="B8" s="6" t="s">
        <v>340</v>
      </c>
      <c r="C8" s="7" t="s">
        <v>239</v>
      </c>
      <c r="D8" s="7"/>
      <c r="E8" s="7">
        <v>150</v>
      </c>
      <c r="F8" s="125"/>
      <c r="G8" s="129"/>
      <c r="H8" s="93">
        <f t="shared" si="0"/>
        <v>0</v>
      </c>
      <c r="I8" s="93">
        <f t="shared" si="1"/>
        <v>0</v>
      </c>
      <c r="J8" s="93">
        <f t="shared" si="2"/>
        <v>0</v>
      </c>
      <c r="K8" s="7" t="s">
        <v>244</v>
      </c>
    </row>
    <row r="9" spans="1:11" ht="62.25" customHeight="1">
      <c r="A9" s="19">
        <v>5</v>
      </c>
      <c r="B9" s="6" t="s">
        <v>341</v>
      </c>
      <c r="C9" s="6" t="s">
        <v>239</v>
      </c>
      <c r="D9" s="6"/>
      <c r="E9" s="6">
        <v>35</v>
      </c>
      <c r="F9" s="126"/>
      <c r="G9" s="129"/>
      <c r="H9" s="93">
        <f t="shared" si="0"/>
        <v>0</v>
      </c>
      <c r="I9" s="93">
        <f t="shared" si="1"/>
        <v>0</v>
      </c>
      <c r="J9" s="93">
        <f t="shared" si="2"/>
        <v>0</v>
      </c>
      <c r="K9" s="7" t="s">
        <v>342</v>
      </c>
    </row>
    <row r="10" spans="1:11" ht="74.25" customHeight="1">
      <c r="A10" s="19">
        <v>6</v>
      </c>
      <c r="B10" s="6" t="s">
        <v>343</v>
      </c>
      <c r="C10" s="6" t="s">
        <v>237</v>
      </c>
      <c r="D10" s="6"/>
      <c r="E10" s="6">
        <v>255</v>
      </c>
      <c r="F10" s="126"/>
      <c r="G10" s="129"/>
      <c r="H10" s="93">
        <f t="shared" si="0"/>
        <v>0</v>
      </c>
      <c r="I10" s="93">
        <f t="shared" si="1"/>
        <v>0</v>
      </c>
      <c r="J10" s="93">
        <f t="shared" si="2"/>
        <v>0</v>
      </c>
      <c r="K10" s="7" t="s">
        <v>270</v>
      </c>
    </row>
    <row r="11" spans="1:11" ht="93.75" customHeight="1">
      <c r="A11" s="19">
        <v>7</v>
      </c>
      <c r="B11" s="6" t="s">
        <v>344</v>
      </c>
      <c r="C11" s="6" t="s">
        <v>239</v>
      </c>
      <c r="D11" s="6"/>
      <c r="E11" s="6">
        <v>320</v>
      </c>
      <c r="F11" s="126"/>
      <c r="G11" s="129"/>
      <c r="H11" s="93">
        <f t="shared" si="0"/>
        <v>0</v>
      </c>
      <c r="I11" s="93">
        <f t="shared" si="1"/>
        <v>0</v>
      </c>
      <c r="J11" s="93">
        <f t="shared" si="2"/>
        <v>0</v>
      </c>
      <c r="K11" s="7" t="s">
        <v>244</v>
      </c>
    </row>
    <row r="12" spans="1:11" ht="113.25" customHeight="1">
      <c r="A12" s="19">
        <v>8</v>
      </c>
      <c r="B12" s="6" t="s">
        <v>345</v>
      </c>
      <c r="C12" s="6" t="s">
        <v>239</v>
      </c>
      <c r="D12" s="6"/>
      <c r="E12" s="6">
        <v>10</v>
      </c>
      <c r="F12" s="126"/>
      <c r="G12" s="129"/>
      <c r="H12" s="93">
        <f t="shared" si="0"/>
        <v>0</v>
      </c>
      <c r="I12" s="93">
        <f t="shared" si="1"/>
        <v>0</v>
      </c>
      <c r="J12" s="93">
        <f t="shared" si="2"/>
        <v>0</v>
      </c>
      <c r="K12" s="7" t="s">
        <v>248</v>
      </c>
    </row>
    <row r="13" spans="1:11" ht="107.25" customHeight="1">
      <c r="A13" s="19">
        <v>9</v>
      </c>
      <c r="B13" s="6" t="s">
        <v>346</v>
      </c>
      <c r="C13" s="6" t="s">
        <v>239</v>
      </c>
      <c r="D13" s="6"/>
      <c r="E13" s="6">
        <v>10</v>
      </c>
      <c r="F13" s="126"/>
      <c r="G13" s="129"/>
      <c r="H13" s="93">
        <f t="shared" si="0"/>
        <v>0</v>
      </c>
      <c r="I13" s="93">
        <f t="shared" si="1"/>
        <v>0</v>
      </c>
      <c r="J13" s="93">
        <f t="shared" si="2"/>
        <v>0</v>
      </c>
      <c r="K13" s="7" t="s">
        <v>337</v>
      </c>
    </row>
    <row r="14" spans="1:11" ht="32.25" customHeight="1">
      <c r="A14" s="19">
        <v>10</v>
      </c>
      <c r="B14" s="6" t="s">
        <v>347</v>
      </c>
      <c r="C14" s="6" t="s">
        <v>333</v>
      </c>
      <c r="D14" s="6"/>
      <c r="E14" s="6">
        <v>110</v>
      </c>
      <c r="F14" s="126"/>
      <c r="G14" s="129"/>
      <c r="H14" s="93">
        <f t="shared" si="0"/>
        <v>0</v>
      </c>
      <c r="I14" s="93">
        <f t="shared" si="1"/>
        <v>0</v>
      </c>
      <c r="J14" s="93">
        <f t="shared" si="2"/>
        <v>0</v>
      </c>
      <c r="K14" s="7" t="s">
        <v>348</v>
      </c>
    </row>
    <row r="15" spans="1:12" ht="15.75">
      <c r="A15" s="24"/>
      <c r="B15" s="25" t="s">
        <v>245</v>
      </c>
      <c r="C15" s="26"/>
      <c r="D15" s="26"/>
      <c r="E15" s="26"/>
      <c r="F15" s="133"/>
      <c r="G15" s="133"/>
      <c r="H15" s="133"/>
      <c r="I15" s="133">
        <f>SUM(I5:I14)</f>
        <v>0</v>
      </c>
      <c r="J15" s="133">
        <f>SUM(J5:J14)</f>
        <v>0</v>
      </c>
      <c r="K15" s="28"/>
      <c r="L15" s="17"/>
    </row>
    <row r="16" spans="1:12" ht="15.75">
      <c r="A16" s="17"/>
      <c r="B16" s="17"/>
      <c r="C16" s="17"/>
      <c r="D16" s="17"/>
      <c r="E16" s="17"/>
      <c r="F16" s="17"/>
      <c r="G16" s="17"/>
      <c r="H16" s="17" t="s">
        <v>40</v>
      </c>
      <c r="I16" s="136">
        <f>J15-I15</f>
        <v>0</v>
      </c>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sheetData>
  <sheetProtection selectLockedCells="1" selectUnlockedCells="1"/>
  <mergeCells count="1">
    <mergeCell ref="A2:K2"/>
  </mergeCells>
  <printOptions/>
  <pageMargins left="0.3798611111111111" right="0.25" top="0.7097222222222223" bottom="0.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29"/>
  <sheetViews>
    <sheetView workbookViewId="0" topLeftCell="A1">
      <selection activeCell="B22" sqref="B22"/>
    </sheetView>
  </sheetViews>
  <sheetFormatPr defaultColWidth="9.00390625" defaultRowHeight="12.75"/>
  <cols>
    <col min="1" max="1" width="3.75390625" style="0" customWidth="1"/>
    <col min="2" max="2" width="44.625" style="0" customWidth="1"/>
    <col min="3" max="3" width="6.25390625" style="0" customWidth="1"/>
    <col min="4" max="4" width="11.375" style="0" customWidth="1"/>
    <col min="5" max="5" width="9.875" style="0" customWidth="1"/>
    <col min="6" max="6" width="10.875" style="0" customWidth="1"/>
    <col min="7" max="7" width="7.00390625" style="0" customWidth="1"/>
    <col min="8" max="8" width="11.375" style="0" customWidth="1"/>
    <col min="9" max="9" width="10.25390625" style="0" customWidth="1"/>
    <col min="10" max="10" width="11.125" style="0" customWidth="1"/>
    <col min="11" max="11" width="13.625" style="0" customWidth="1"/>
  </cols>
  <sheetData>
    <row r="2" spans="9:11" ht="12.75">
      <c r="I2" t="s">
        <v>293</v>
      </c>
      <c r="K2" t="s">
        <v>252</v>
      </c>
    </row>
    <row r="3" spans="1:12" ht="23.25">
      <c r="A3" s="43"/>
      <c r="B3" s="43"/>
      <c r="C3" s="43"/>
      <c r="D3" s="43"/>
      <c r="E3" s="44" t="s">
        <v>183</v>
      </c>
      <c r="F3" s="44"/>
      <c r="G3" s="44"/>
      <c r="H3" s="44"/>
      <c r="I3" s="44"/>
      <c r="J3" s="44"/>
      <c r="K3" s="44"/>
      <c r="L3" s="16"/>
    </row>
    <row r="6" spans="1:12" ht="63">
      <c r="A6" s="19" t="s">
        <v>226</v>
      </c>
      <c r="B6" s="19" t="s">
        <v>227</v>
      </c>
      <c r="C6" s="19" t="s">
        <v>228</v>
      </c>
      <c r="D6" s="20" t="s">
        <v>349</v>
      </c>
      <c r="E6" s="19" t="s">
        <v>230</v>
      </c>
      <c r="F6" s="20" t="s">
        <v>231</v>
      </c>
      <c r="G6" s="19" t="s">
        <v>232</v>
      </c>
      <c r="H6" s="20" t="s">
        <v>233</v>
      </c>
      <c r="I6" s="20" t="s">
        <v>234</v>
      </c>
      <c r="J6" s="20" t="s">
        <v>235</v>
      </c>
      <c r="K6" s="19" t="s">
        <v>236</v>
      </c>
      <c r="L6" s="17"/>
    </row>
    <row r="7" spans="1:12" ht="31.5">
      <c r="A7" s="19">
        <v>1</v>
      </c>
      <c r="B7" s="21" t="s">
        <v>100</v>
      </c>
      <c r="C7" s="21"/>
      <c r="D7" s="21"/>
      <c r="E7" s="21"/>
      <c r="F7" s="93"/>
      <c r="G7" s="141"/>
      <c r="H7" s="93"/>
      <c r="I7" s="93"/>
      <c r="J7" s="93"/>
      <c r="K7" s="24" t="s">
        <v>325</v>
      </c>
      <c r="L7" s="17"/>
    </row>
    <row r="8" spans="1:12" ht="15.75">
      <c r="A8" s="19" t="s">
        <v>15</v>
      </c>
      <c r="B8" s="21" t="s">
        <v>10</v>
      </c>
      <c r="C8" s="21" t="s">
        <v>174</v>
      </c>
      <c r="D8" s="21"/>
      <c r="E8" s="21">
        <v>570</v>
      </c>
      <c r="F8" s="93"/>
      <c r="G8" s="141"/>
      <c r="H8" s="93">
        <f>F8*G8+F8</f>
        <v>0</v>
      </c>
      <c r="I8" s="93">
        <f>E8*F8</f>
        <v>0</v>
      </c>
      <c r="J8" s="93">
        <f>I8*G8+I8</f>
        <v>0</v>
      </c>
      <c r="K8" s="24" t="s">
        <v>325</v>
      </c>
      <c r="L8" s="17"/>
    </row>
    <row r="9" spans="1:12" ht="15.75">
      <c r="A9" s="19" t="s">
        <v>16</v>
      </c>
      <c r="B9" s="21" t="s">
        <v>11</v>
      </c>
      <c r="C9" s="21" t="s">
        <v>174</v>
      </c>
      <c r="D9" s="21"/>
      <c r="E9" s="21">
        <v>150</v>
      </c>
      <c r="F9" s="93"/>
      <c r="G9" s="141"/>
      <c r="H9" s="93">
        <f aca="true" t="shared" si="0" ref="H9:H17">F9*G9+F9</f>
        <v>0</v>
      </c>
      <c r="I9" s="93">
        <f>E9*F9</f>
        <v>0</v>
      </c>
      <c r="J9" s="93">
        <f>I9*G9+I9</f>
        <v>0</v>
      </c>
      <c r="K9" s="24" t="s">
        <v>325</v>
      </c>
      <c r="L9" s="17"/>
    </row>
    <row r="10" spans="1:12" ht="15.75">
      <c r="A10" s="19" t="s">
        <v>17</v>
      </c>
      <c r="B10" s="21" t="s">
        <v>12</v>
      </c>
      <c r="C10" s="21" t="s">
        <v>174</v>
      </c>
      <c r="D10" s="21"/>
      <c r="E10" s="21">
        <v>180</v>
      </c>
      <c r="F10" s="93"/>
      <c r="G10" s="141"/>
      <c r="H10" s="93">
        <f t="shared" si="0"/>
        <v>0</v>
      </c>
      <c r="I10" s="93">
        <f>E10*F10</f>
        <v>0</v>
      </c>
      <c r="J10" s="93">
        <f>I10*G10+I10</f>
        <v>0</v>
      </c>
      <c r="K10" s="24" t="s">
        <v>325</v>
      </c>
      <c r="L10" s="17"/>
    </row>
    <row r="11" spans="1:12" ht="31.5">
      <c r="A11" s="19">
        <v>2</v>
      </c>
      <c r="B11" s="21" t="s">
        <v>99</v>
      </c>
      <c r="C11" s="21" t="s">
        <v>239</v>
      </c>
      <c r="D11" s="21"/>
      <c r="E11" s="21">
        <v>730</v>
      </c>
      <c r="F11" s="93"/>
      <c r="G11" s="141"/>
      <c r="H11" s="93">
        <f t="shared" si="0"/>
        <v>0</v>
      </c>
      <c r="I11" s="93">
        <f>E11*F11</f>
        <v>0</v>
      </c>
      <c r="J11" s="93">
        <f>I11*G11+I11</f>
        <v>0</v>
      </c>
      <c r="K11" s="24" t="s">
        <v>325</v>
      </c>
      <c r="L11" s="17"/>
    </row>
    <row r="12" spans="1:12" ht="31.5">
      <c r="A12" s="19">
        <v>3</v>
      </c>
      <c r="B12" s="21" t="s">
        <v>98</v>
      </c>
      <c r="C12" s="21" t="s">
        <v>239</v>
      </c>
      <c r="D12" s="21"/>
      <c r="E12" s="21">
        <v>20</v>
      </c>
      <c r="F12" s="93"/>
      <c r="G12" s="141"/>
      <c r="H12" s="93">
        <f t="shared" si="0"/>
        <v>0</v>
      </c>
      <c r="I12" s="93">
        <f>E12*F12</f>
        <v>0</v>
      </c>
      <c r="J12" s="93">
        <f>I12*G12+I12</f>
        <v>0</v>
      </c>
      <c r="K12" s="24" t="s">
        <v>325</v>
      </c>
      <c r="L12" s="17"/>
    </row>
    <row r="13" spans="1:12" ht="31.5">
      <c r="A13" s="19">
        <v>4</v>
      </c>
      <c r="B13" s="21" t="s">
        <v>97</v>
      </c>
      <c r="C13" s="21"/>
      <c r="D13" s="21"/>
      <c r="E13" s="180"/>
      <c r="F13" s="93"/>
      <c r="G13" s="141"/>
      <c r="H13" s="93">
        <f t="shared" si="0"/>
        <v>0</v>
      </c>
      <c r="I13" s="93"/>
      <c r="J13" s="93"/>
      <c r="K13" s="24"/>
      <c r="L13" s="17"/>
    </row>
    <row r="14" spans="1:12" ht="15.75">
      <c r="A14" s="19" t="s">
        <v>18</v>
      </c>
      <c r="B14" s="21" t="s">
        <v>13</v>
      </c>
      <c r="C14" s="21" t="s">
        <v>174</v>
      </c>
      <c r="D14" s="21"/>
      <c r="E14" s="180">
        <v>5</v>
      </c>
      <c r="F14" s="93"/>
      <c r="G14" s="141"/>
      <c r="H14" s="93">
        <f t="shared" si="0"/>
        <v>0</v>
      </c>
      <c r="I14" s="93">
        <f>E14*F14</f>
        <v>0</v>
      </c>
      <c r="J14" s="93">
        <f>I14*G14+I14</f>
        <v>0</v>
      </c>
      <c r="K14" s="24"/>
      <c r="L14" s="17"/>
    </row>
    <row r="15" spans="1:12" ht="15.75">
      <c r="A15" s="19" t="s">
        <v>19</v>
      </c>
      <c r="B15" s="21" t="s">
        <v>10</v>
      </c>
      <c r="C15" s="21" t="s">
        <v>174</v>
      </c>
      <c r="D15" s="21"/>
      <c r="E15" s="181">
        <v>10</v>
      </c>
      <c r="F15" s="93"/>
      <c r="G15" s="141"/>
      <c r="H15" s="93">
        <f t="shared" si="0"/>
        <v>0</v>
      </c>
      <c r="I15" s="93">
        <f>E15*F15</f>
        <v>0</v>
      </c>
      <c r="J15" s="93">
        <f>I15*G15+I15</f>
        <v>0</v>
      </c>
      <c r="K15" s="24"/>
      <c r="L15" s="17"/>
    </row>
    <row r="16" spans="1:12" ht="15.75">
      <c r="A16" s="19" t="s">
        <v>20</v>
      </c>
      <c r="B16" s="21" t="s">
        <v>11</v>
      </c>
      <c r="C16" s="21" t="s">
        <v>174</v>
      </c>
      <c r="D16" s="21"/>
      <c r="E16" s="181">
        <v>75</v>
      </c>
      <c r="F16" s="93"/>
      <c r="G16" s="141"/>
      <c r="H16" s="93">
        <f t="shared" si="0"/>
        <v>0</v>
      </c>
      <c r="I16" s="93">
        <f>E16*F16</f>
        <v>0</v>
      </c>
      <c r="J16" s="93">
        <f>I16*G16+I16</f>
        <v>0</v>
      </c>
      <c r="K16" s="24"/>
      <c r="L16" s="17"/>
    </row>
    <row r="17" spans="1:12" ht="15.75">
      <c r="A17" s="19" t="s">
        <v>21</v>
      </c>
      <c r="B17" s="182" t="s">
        <v>12</v>
      </c>
      <c r="C17" s="21" t="s">
        <v>174</v>
      </c>
      <c r="D17" s="21"/>
      <c r="E17" s="180">
        <v>170</v>
      </c>
      <c r="F17" s="93"/>
      <c r="G17" s="141"/>
      <c r="H17" s="93">
        <f t="shared" si="0"/>
        <v>0</v>
      </c>
      <c r="I17" s="93">
        <f>E17*F17</f>
        <v>0</v>
      </c>
      <c r="J17" s="93">
        <f>I17*G17+I17</f>
        <v>0</v>
      </c>
      <c r="K17" s="24" t="s">
        <v>325</v>
      </c>
      <c r="L17" s="17"/>
    </row>
    <row r="18" spans="1:12" ht="15.75">
      <c r="A18" s="19"/>
      <c r="B18" s="25" t="s">
        <v>245</v>
      </c>
      <c r="C18" s="26"/>
      <c r="D18" s="26"/>
      <c r="E18" s="26"/>
      <c r="F18" s="93"/>
      <c r="G18" s="133"/>
      <c r="H18" s="133"/>
      <c r="I18" s="133">
        <f>SUM(I7:I17)</f>
        <v>0</v>
      </c>
      <c r="J18" s="133">
        <f>SUM(J7:J17)</f>
        <v>0</v>
      </c>
      <c r="K18" s="28"/>
      <c r="L18" s="17"/>
    </row>
    <row r="19" spans="1:12" ht="15.75">
      <c r="A19" s="53"/>
      <c r="B19" s="53" t="s">
        <v>378</v>
      </c>
      <c r="C19" s="53"/>
      <c r="D19" s="53"/>
      <c r="E19" s="53"/>
      <c r="F19" s="52"/>
      <c r="G19" s="53"/>
      <c r="H19" s="53" t="s">
        <v>40</v>
      </c>
      <c r="I19" s="148">
        <f>J18-I18</f>
        <v>0</v>
      </c>
      <c r="J19" s="53"/>
      <c r="K19" s="53"/>
      <c r="L19" s="17"/>
    </row>
    <row r="20" spans="1:12" ht="15.75">
      <c r="A20" s="52"/>
      <c r="B20" s="188" t="s">
        <v>101</v>
      </c>
      <c r="C20" s="188"/>
      <c r="D20" s="188"/>
      <c r="E20" s="188"/>
      <c r="F20" s="188"/>
      <c r="G20" s="188"/>
      <c r="H20" s="188"/>
      <c r="I20" s="188"/>
      <c r="J20" s="188"/>
      <c r="K20" s="188"/>
      <c r="L20" s="17"/>
    </row>
    <row r="21" spans="1:12" ht="15.75">
      <c r="A21" s="52"/>
      <c r="B21" s="188"/>
      <c r="C21" s="188"/>
      <c r="D21" s="188"/>
      <c r="E21" s="188"/>
      <c r="F21" s="188"/>
      <c r="G21" s="188"/>
      <c r="H21" s="188"/>
      <c r="I21" s="188"/>
      <c r="J21" s="188"/>
      <c r="K21" s="188"/>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sheetProtection selectLockedCells="1" selectUnlockedCells="1"/>
  <mergeCells count="1">
    <mergeCell ref="B20:K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Wielospecjalistyczny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anna.bryl</dc:creator>
  <cp:keywords/>
  <dc:description/>
  <cp:lastModifiedBy>anna.bryl</cp:lastModifiedBy>
  <cp:lastPrinted>2014-03-12T12:25:16Z</cp:lastPrinted>
  <dcterms:modified xsi:type="dcterms:W3CDTF">2014-03-12T12:25:26Z</dcterms:modified>
  <cp:category/>
  <cp:version/>
  <cp:contentType/>
  <cp:contentStatus/>
</cp:coreProperties>
</file>