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6"/>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calcPr fullCalcOnLoad="1"/>
</workbook>
</file>

<file path=xl/sharedStrings.xml><?xml version="1.0" encoding="utf-8"?>
<sst xmlns="http://schemas.openxmlformats.org/spreadsheetml/2006/main" count="196" uniqueCount="70">
  <si>
    <t>Lp</t>
  </si>
  <si>
    <t>Opis produktu</t>
  </si>
  <si>
    <t>jm</t>
  </si>
  <si>
    <t>kod katalogowy</t>
  </si>
  <si>
    <t>Ilość</t>
  </si>
  <si>
    <t>Cena netto</t>
  </si>
  <si>
    <t>Vat%</t>
  </si>
  <si>
    <t>Cena brutto</t>
  </si>
  <si>
    <t>Wartość netto</t>
  </si>
  <si>
    <t>Wartość brutto</t>
  </si>
  <si>
    <t>CPV</t>
  </si>
  <si>
    <t>Stapler okrężny jednorazowy prosty z kontrolowanym dociskiem tkanki od 1mm do 2,5mm rozmiar: 25mm, 29mm, 33mm</t>
  </si>
  <si>
    <t>szt</t>
  </si>
  <si>
    <t>33.16.90.00-2</t>
  </si>
  <si>
    <t>Stapler liniowy tnąco- zamykający z nożem o dł. 55mm, dwunasto strzałowy z dwoma potrójnymi liniami zszywek przestrzennych, z możliwością regulacji wysokości zamknięcia zszywki w zakresie: 1,5mm, 1,8mm, 2,0mm</t>
  </si>
  <si>
    <t>Kompatybilny uniwersalny ładunek do staplera 55mm liniowego tnąco-zamykającego</t>
  </si>
  <si>
    <t>Stapler jednorazowy tnący z połkolistą linią cięcia o dł.40mm</t>
  </si>
  <si>
    <t>Ładunek do staplera jednorazowego z pólkolistą linią cięcia dł.40mm</t>
  </si>
  <si>
    <t>Endostapler 60mm z 45stopniową artykulacją w trzonie z nożem, równoległe zamknięcie branż z trzypunktowym systemem kontroli kompresji dł. 36cm lub 45cm</t>
  </si>
  <si>
    <t>Jednorazowe ładunki liniowe do staplera endoskopowego, umożliwiającego wykonanie zespolenia na dłygości 60mm, ładowane w szczęki staplera. Ładunki do tkanki cienkiej (wysokość zszywki 1mm po zamknięciu), ładunki do tkanki standardowej (wysokość zszywki 1,5mmpo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</si>
  <si>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Bezpieczne trokary optyczne 12mm dł. 100mm z wbudowaną redukcją 4,7mm do 12,9mm z obturatorem umożliwiającym wprowadzenie optyki 10mm z kaniulą do trokara z wbudowaną redukcją</t>
  </si>
  <si>
    <t>kpl</t>
  </si>
  <si>
    <t xml:space="preserve">Pokrywa uszczelniająca wielokrotnego otwarcia i zasłonowego zamknięcia umożliwiająca użycie narzędzi endoskopowych.Port dostępu laparoskopowego średnica 4cm do 7cm </t>
  </si>
  <si>
    <t>Stapler liniowy ze zintegrowanym nożem w staplerze 100mm</t>
  </si>
  <si>
    <t>Ładunek do staplera liniowego ze zintegrowanym nożem w staplerze 100mm</t>
  </si>
  <si>
    <t>Razem</t>
  </si>
  <si>
    <t>kod katalogowy, producent</t>
  </si>
  <si>
    <t>Kleszczyki atraumatyczne, trzon 5mm obrotowy dł 31cm, blokada zatrzaskowa</t>
  </si>
  <si>
    <t>Klipsownica pistoletowa automatyczna L lub M/L10mm jednorazowego użytku z 15 załadowanymi zszywkami tytanowymi typu Super Interlock, wielkość klipsa: (duży (11mm), kąt obrotu trzonu 360 stopni</t>
  </si>
  <si>
    <t>Igła Veresa dł.150mm</t>
  </si>
  <si>
    <t>33.14.13.20-9</t>
  </si>
  <si>
    <t>Zestaw ochronny przed zaparowaniem optyk, jałowy x 20szt</t>
  </si>
  <si>
    <t>op</t>
  </si>
  <si>
    <t>Trokar 11mm bezostrzowy, kaniula karbowana</t>
  </si>
  <si>
    <t>Kleszczyki preparacyjne przegubowe jednorazowego użytku ze złączem do kauteryzacji jednobiegunowej, zakres obrotu 360stopni,  zakres zagięcia 80stopni, średnica trzonu 5mm, dł. trzonu 31cm</t>
  </si>
  <si>
    <t>Kleszczyki przytrzymujące trzon 5mm, dł 31cm, blokada zatrzaskowa x 6szt</t>
  </si>
  <si>
    <t>kod katalogowy,producent</t>
  </si>
  <si>
    <t>Siatka płaska częściowo wchłanialna zbudowana z syntetycznej jednowłókninowej nici polipropylenowej oraz z syntetycznej nici poliglekapronowej o wymiarach 290mm+/-14mm x 290mm+/-14mm,sterylna</t>
  </si>
  <si>
    <t>33.14.10.00-0</t>
  </si>
  <si>
    <t>Siatka płaska częściowo wchłanialna zbudowana z syntetycznej nici polipropylenowej oraz z syntetycznej nici poliglekapronowej o wymiarach 155mm+/-8mm x 145mm+/-8mm sterylna</t>
  </si>
  <si>
    <t>Siatka płaska częściowo wchłanialna zbudowana z syntetycznej nici polipropylenowej oraz z syntetycznej nici poliglekapronowej o wymiarach 56mm+/-5mm x 115mm+/-8mm sterylna</t>
  </si>
  <si>
    <t>j.m</t>
  </si>
  <si>
    <t>Siatka płaska lekka, monofilamentna wykonana w 100% z polipropylenu o gramaturze 28g/m kw (+-5%) o grubości 0.3mm(+-5%) i wielkości oczek 0,7 x 0,7mm(+-5%).Rozmiar 60mm x 110mm</t>
  </si>
  <si>
    <t>Siatka płaska lekka, monofilamentna wykonana w 100% z polipropylenu o gramaturze 28g/m kw (+-5%) o grubości 0.3mm(+-5%) i wielkości oczek 0,7 x 0,7mm(+-5%).Rozmiar 300mm x 300mm</t>
  </si>
  <si>
    <t>Taśma do operacyjnego leczenia wysiłkowego nietrzymania moczu u kobiet wykonana z polipropylenu monofilamentowego o grubości nici 0,10mm, jednorodna, całkowicie niewchlanialna o wymiarach: długość 450mm, szerokość 12mm, brzegi taśmy zakończone pętelkami: taśma w plastikowej osłonce</t>
  </si>
  <si>
    <t>33.14.16.20-2</t>
  </si>
  <si>
    <t>Proteza do korekcji cystocele wykonana z polipropylenu monofilamentowego, o anatomicznym kształcie, o wymiarach 50 x 70mm, z wplecioną niebieską nicią ułatwiającą operatorowi rozmieszczenie implantu i czterema ramionami o dł. Ok. 17cm (+-1cm).Grubość siatki 0,34mm, gramatura 28g/m kwadratowy</t>
  </si>
  <si>
    <t xml:space="preserve">Ilość </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</si>
  <si>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15 x 20cm</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</si>
  <si>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28x 37cm</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</si>
  <si>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30 x 45cm</t>
  </si>
  <si>
    <t>Sterylne nożyce do zabiegów laparoskopowych wraz ze sterylnym kluczem dł.23,36 i 45cm, średnicy 5mm-możliwość zamykania naczyń do 5mm średnicy, uchwyt pistoletowy, 2 przycisji aktywacji mocy  "min", "max" wbudowane w rękojeść pistoletową</t>
  </si>
  <si>
    <t>33.16.22.00-5</t>
  </si>
  <si>
    <t>Zakrzywione nożyce do operacji tarczycy, spełniające funkcję preparatora, zamykające naczynia do 5mm średnicy, dł. 9mm. Dwa przyciski aktywacji mocy w zakresie "min" i "max" w zasięgu palca wskazującego, zakrzywiona osłonowa bierna bransza wykonana z aluminium ułatwiającym szybsze odprowadzenie energii cieplnej, sterylne wraz z kluczem i nasadką stabilizującą, bierna bransza zaopatrzona teflonem</t>
  </si>
  <si>
    <t>Zamawiający posiada kompaktowy generator do ciecia i koagulacji tkanek miekkich typ GEN 11 TV-V1</t>
  </si>
  <si>
    <t>w tym vat</t>
  </si>
  <si>
    <t>załącznik 3.4 do siwz</t>
  </si>
  <si>
    <t>PAKIET 4-siatki przepuklinowe 2</t>
  </si>
  <si>
    <t xml:space="preserve">PAKIET 1 - staplery jednorazowe,ładunki </t>
  </si>
  <si>
    <t>załącznik 3.1 do siwz</t>
  </si>
  <si>
    <t>załącznik 3.2 do siwz</t>
  </si>
  <si>
    <t>PAKIET 2 – klipsownica,kleszczyki,trokary</t>
  </si>
  <si>
    <t>załącznik 3.3 do siwz</t>
  </si>
  <si>
    <t>PAKIET 3 -siatki przepuklinowe 1</t>
  </si>
  <si>
    <t>PAKIET 5 -taśma przy nietrzymaniu moczu</t>
  </si>
  <si>
    <t>załącznik 3.5 do siwz</t>
  </si>
  <si>
    <t>PAKIET 6  - siatki przepuklinowe do kontaktu z trzewiami</t>
  </si>
  <si>
    <t>załącznik 3.6 do siwz</t>
  </si>
  <si>
    <t>PAKIET 7- osprzęt do noża harmonicznego</t>
  </si>
  <si>
    <t>załącznik 3.7 do siwz</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</si>
</sst>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0">
    <font>
      <sz val="10"/>
      <name val="Arial CE"/>
      <family val="2"/>
    </font>
    <font>
      <sz val="10"/>
      <name val="Arial"/>
      <family val="0"/>
    </font>
    <font>
      <b/>
      <sz val="18"/>
      <name val="Times New Roman"/>
      <family val="1"/>
    </font>
    <font>
      <sz val="18"/>
      <name val="Times New Roman"/>
      <family val="1"/>
    </font>
    <font>
      <sz val="12"/>
      <name val="Times New Roman"/>
      <family val="1"/>
    </font>
    <font>
      <sz val="12"/>
      <name val="Times New Roman CE"/>
      <family val="1"/>
    </font>
    <font>
      <b/>
      <sz val="18"/>
      <name val="Times New Roman CE"/>
      <family val="1"/>
    </font>
    <font>
      <sz val="18"/>
      <name val="Arial CE"/>
      <family val="2"/>
    </font>
    <font>
      <sz val="8"/>
      <name val="Arial CE"/>
      <family val="2"/>
    </font>
    <font>
      <b/>
      <sz val="16"/>
      <name val="Times New Roman"/>
      <family val="1"/>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wrapText="1"/>
    </xf>
    <xf numFmtId="2" fontId="4" fillId="0" borderId="1" xfId="0" applyNumberFormat="1" applyFont="1" applyBorder="1" applyAlignment="1">
      <alignment/>
    </xf>
    <xf numFmtId="0" fontId="4" fillId="0" borderId="1" xfId="0" applyFont="1" applyBorder="1" applyAlignment="1">
      <alignment/>
    </xf>
    <xf numFmtId="2" fontId="4" fillId="0" borderId="1" xfId="0" applyNumberFormat="1" applyFont="1" applyBorder="1" applyAlignment="1">
      <alignment wrapText="1"/>
    </xf>
    <xf numFmtId="0" fontId="4" fillId="0" borderId="2" xfId="0" applyFont="1" applyBorder="1" applyAlignment="1">
      <alignment/>
    </xf>
    <xf numFmtId="0" fontId="4" fillId="0" borderId="3" xfId="0" applyFont="1" applyBorder="1" applyAlignment="1">
      <alignment/>
    </xf>
    <xf numFmtId="2" fontId="4" fillId="0" borderId="3" xfId="0" applyNumberFormat="1" applyFont="1" applyBorder="1" applyAlignment="1">
      <alignment/>
    </xf>
    <xf numFmtId="0" fontId="4" fillId="0" borderId="4" xfId="0" applyFont="1" applyBorder="1" applyAlignment="1">
      <alignment/>
    </xf>
    <xf numFmtId="2" fontId="4" fillId="0" borderId="0" xfId="0" applyNumberFormat="1" applyFont="1" applyAlignment="1">
      <alignment/>
    </xf>
    <xf numFmtId="0" fontId="5" fillId="0" borderId="0" xfId="0" applyFont="1" applyAlignment="1">
      <alignment/>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xf>
    <xf numFmtId="2" fontId="5" fillId="0" borderId="1" xfId="0" applyNumberFormat="1" applyFont="1" applyBorder="1" applyAlignment="1">
      <alignment/>
    </xf>
    <xf numFmtId="0" fontId="5" fillId="0" borderId="2" xfId="0" applyFont="1" applyBorder="1" applyAlignment="1">
      <alignment wrapText="1"/>
    </xf>
    <xf numFmtId="0" fontId="5" fillId="0" borderId="3" xfId="0" applyFont="1" applyBorder="1" applyAlignment="1">
      <alignment horizontal="center"/>
    </xf>
    <xf numFmtId="0" fontId="5" fillId="0" borderId="3" xfId="0" applyFont="1" applyBorder="1" applyAlignment="1">
      <alignment/>
    </xf>
    <xf numFmtId="2" fontId="5" fillId="0" borderId="3" xfId="0" applyNumberFormat="1" applyFont="1" applyBorder="1" applyAlignment="1">
      <alignment/>
    </xf>
    <xf numFmtId="0" fontId="5" fillId="0" borderId="4" xfId="0" applyFont="1" applyBorder="1" applyAlignment="1">
      <alignment/>
    </xf>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xf>
    <xf numFmtId="2" fontId="5" fillId="0" borderId="0" xfId="0" applyNumberFormat="1"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Border="1" applyAlignment="1">
      <alignment horizontal="center" wrapText="1"/>
    </xf>
    <xf numFmtId="2" fontId="5" fillId="0" borderId="0" xfId="0" applyNumberFormat="1" applyFont="1" applyBorder="1" applyAlignment="1">
      <alignment horizontal="center"/>
    </xf>
    <xf numFmtId="2" fontId="5" fillId="0" borderId="0" xfId="0" applyNumberFormat="1" applyFont="1" applyBorder="1" applyAlignment="1">
      <alignment horizontal="center" wrapText="1"/>
    </xf>
    <xf numFmtId="0" fontId="0" fillId="0" borderId="0" xfId="0" applyBorder="1" applyAlignment="1">
      <alignment/>
    </xf>
    <xf numFmtId="0" fontId="5" fillId="0" borderId="2" xfId="0" applyFont="1" applyBorder="1" applyAlignment="1">
      <alignment/>
    </xf>
    <xf numFmtId="0" fontId="4" fillId="0" borderId="0" xfId="0" applyFont="1" applyAlignment="1">
      <alignment/>
    </xf>
    <xf numFmtId="0" fontId="4" fillId="0" borderId="0" xfId="0" applyFont="1" applyAlignment="1">
      <alignment horizontal="center"/>
    </xf>
    <xf numFmtId="0" fontId="9" fillId="0" borderId="0" xfId="0" applyFont="1" applyAlignment="1">
      <alignment horizontal="center"/>
    </xf>
    <xf numFmtId="0" fontId="4" fillId="0" borderId="0" xfId="0" applyFont="1" applyBorder="1" applyAlignment="1">
      <alignment/>
    </xf>
    <xf numFmtId="2" fontId="4" fillId="0" borderId="0" xfId="0" applyNumberFormat="1" applyFont="1" applyBorder="1" applyAlignment="1">
      <alignment/>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wrapText="1"/>
    </xf>
    <xf numFmtId="2" fontId="4" fillId="0" borderId="5" xfId="0" applyNumberFormat="1" applyFont="1" applyBorder="1" applyAlignment="1">
      <alignment/>
    </xf>
    <xf numFmtId="2" fontId="5" fillId="0" borderId="4" xfId="0" applyNumberFormat="1" applyFont="1" applyBorder="1" applyAlignment="1">
      <alignment/>
    </xf>
    <xf numFmtId="2" fontId="0" fillId="0" borderId="0" xfId="0" applyNumberFormat="1" applyAlignment="1">
      <alignment/>
    </xf>
    <xf numFmtId="2" fontId="4" fillId="0" borderId="0" xfId="0" applyNumberFormat="1" applyFont="1" applyAlignment="1">
      <alignment/>
    </xf>
    <xf numFmtId="9" fontId="4" fillId="0" borderId="1" xfId="0" applyNumberFormat="1" applyFont="1" applyBorder="1" applyAlignment="1">
      <alignment/>
    </xf>
    <xf numFmtId="9" fontId="5" fillId="0" borderId="1" xfId="0" applyNumberFormat="1" applyFont="1" applyBorder="1" applyAlignment="1">
      <alignment/>
    </xf>
    <xf numFmtId="9" fontId="4" fillId="0" borderId="5" xfId="0" applyNumberFormat="1" applyFont="1" applyBorder="1" applyAlignment="1">
      <alignment wrapText="1"/>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xf>
    <xf numFmtId="9" fontId="4" fillId="0" borderId="5" xfId="0" applyNumberFormat="1"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35"/>
  <sheetViews>
    <sheetView workbookViewId="0" topLeftCell="A1">
      <selection activeCell="F7" sqref="F7:G7"/>
    </sheetView>
  </sheetViews>
  <sheetFormatPr defaultColWidth="9.00390625" defaultRowHeight="12.75"/>
  <cols>
    <col min="1" max="1" width="4.25390625" style="0" customWidth="1"/>
    <col min="2" max="2" width="48.25390625" style="0" customWidth="1"/>
    <col min="3" max="3" width="4.75390625" style="0" customWidth="1"/>
    <col min="4" max="4" width="11.125" style="0" customWidth="1"/>
    <col min="5" max="5" width="6.75390625" style="0" customWidth="1"/>
    <col min="6" max="6" width="10.625" style="0" customWidth="1"/>
    <col min="7" max="7" width="6.25390625" style="0" customWidth="1"/>
    <col min="8" max="8" width="11.00390625" style="0" customWidth="1"/>
    <col min="9" max="9" width="11.125" style="0" customWidth="1"/>
    <col min="10" max="10" width="11.375" style="0" customWidth="1"/>
    <col min="11" max="11" width="13.625" style="0" customWidth="1"/>
  </cols>
  <sheetData>
    <row r="2" ht="12.75">
      <c r="I2" t="s">
        <v>59</v>
      </c>
    </row>
    <row r="3" spans="1:13" ht="23.25">
      <c r="A3" s="59" t="s">
        <v>58</v>
      </c>
      <c r="B3" s="59"/>
      <c r="C3" s="59"/>
      <c r="D3" s="59"/>
      <c r="E3" s="59"/>
      <c r="F3" s="59"/>
      <c r="G3" s="59"/>
      <c r="H3" s="59"/>
      <c r="I3" s="59"/>
      <c r="J3" s="59"/>
      <c r="K3" s="59"/>
      <c r="L3" s="1"/>
      <c r="M3" s="1"/>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31.5">
      <c r="A6" s="3" t="s">
        <v>0</v>
      </c>
      <c r="B6" s="3" t="s">
        <v>1</v>
      </c>
      <c r="C6" s="3" t="s">
        <v>2</v>
      </c>
      <c r="D6" s="4" t="s">
        <v>3</v>
      </c>
      <c r="E6" s="3" t="s">
        <v>4</v>
      </c>
      <c r="F6" s="3" t="s">
        <v>5</v>
      </c>
      <c r="G6" s="3" t="s">
        <v>6</v>
      </c>
      <c r="H6" s="3" t="s">
        <v>7</v>
      </c>
      <c r="I6" s="4" t="s">
        <v>8</v>
      </c>
      <c r="J6" s="4" t="s">
        <v>9</v>
      </c>
      <c r="K6" s="3" t="s">
        <v>10</v>
      </c>
      <c r="L6" s="2"/>
    </row>
    <row r="7" spans="1:12" ht="47.25">
      <c r="A7" s="3">
        <v>1</v>
      </c>
      <c r="B7" s="5" t="s">
        <v>11</v>
      </c>
      <c r="C7" s="5" t="s">
        <v>12</v>
      </c>
      <c r="D7" s="5"/>
      <c r="E7" s="5">
        <v>80</v>
      </c>
      <c r="F7" s="6"/>
      <c r="G7" s="50"/>
      <c r="H7" s="6">
        <f>F7*G7+F7</f>
        <v>0</v>
      </c>
      <c r="I7" s="6">
        <f>F7*E7</f>
        <v>0</v>
      </c>
      <c r="J7" s="6">
        <f>I7*G7+I7</f>
        <v>0</v>
      </c>
      <c r="K7" s="7" t="s">
        <v>13</v>
      </c>
      <c r="L7" s="2"/>
    </row>
    <row r="8" spans="1:12" ht="78.75">
      <c r="A8" s="3">
        <v>2</v>
      </c>
      <c r="B8" s="5" t="s">
        <v>14</v>
      </c>
      <c r="C8" s="7" t="s">
        <v>12</v>
      </c>
      <c r="D8" s="7"/>
      <c r="E8" s="7">
        <v>8</v>
      </c>
      <c r="F8" s="6"/>
      <c r="G8" s="50"/>
      <c r="H8" s="6">
        <f aca="true" t="shared" si="0" ref="H8:H17">F8*G8+F8</f>
        <v>0</v>
      </c>
      <c r="I8" s="6">
        <f aca="true" t="shared" si="1" ref="I8:I17">F8*E8</f>
        <v>0</v>
      </c>
      <c r="J8" s="6">
        <f aca="true" t="shared" si="2" ref="J8:J17">I8*G8+I8</f>
        <v>0</v>
      </c>
      <c r="K8" s="7" t="s">
        <v>13</v>
      </c>
      <c r="L8" s="2"/>
    </row>
    <row r="9" spans="1:12" ht="31.5">
      <c r="A9" s="3">
        <v>3</v>
      </c>
      <c r="B9" s="5" t="s">
        <v>15</v>
      </c>
      <c r="C9" s="7" t="s">
        <v>12</v>
      </c>
      <c r="D9" s="7"/>
      <c r="E9" s="7">
        <v>30</v>
      </c>
      <c r="F9" s="6"/>
      <c r="G9" s="50"/>
      <c r="H9" s="6">
        <f t="shared" si="0"/>
        <v>0</v>
      </c>
      <c r="I9" s="6">
        <f t="shared" si="1"/>
        <v>0</v>
      </c>
      <c r="J9" s="6">
        <f t="shared" si="2"/>
        <v>0</v>
      </c>
      <c r="K9" s="7" t="s">
        <v>13</v>
      </c>
      <c r="L9" s="2"/>
    </row>
    <row r="10" spans="1:12" ht="31.5">
      <c r="A10" s="3">
        <v>4</v>
      </c>
      <c r="B10" s="5" t="s">
        <v>16</v>
      </c>
      <c r="C10" s="5" t="s">
        <v>12</v>
      </c>
      <c r="D10" s="5"/>
      <c r="E10" s="5">
        <v>5</v>
      </c>
      <c r="F10" s="8"/>
      <c r="G10" s="50"/>
      <c r="H10" s="6">
        <f t="shared" si="0"/>
        <v>0</v>
      </c>
      <c r="I10" s="6">
        <f t="shared" si="1"/>
        <v>0</v>
      </c>
      <c r="J10" s="6">
        <f t="shared" si="2"/>
        <v>0</v>
      </c>
      <c r="K10" s="7" t="s">
        <v>13</v>
      </c>
      <c r="L10" s="2"/>
    </row>
    <row r="11" spans="1:12" ht="31.5">
      <c r="A11" s="3">
        <v>5</v>
      </c>
      <c r="B11" s="5" t="s">
        <v>17</v>
      </c>
      <c r="C11" s="5" t="s">
        <v>12</v>
      </c>
      <c r="D11" s="5"/>
      <c r="E11" s="5">
        <v>20</v>
      </c>
      <c r="F11" s="8"/>
      <c r="G11" s="50"/>
      <c r="H11" s="6">
        <f t="shared" si="0"/>
        <v>0</v>
      </c>
      <c r="I11" s="6">
        <f t="shared" si="1"/>
        <v>0</v>
      </c>
      <c r="J11" s="6">
        <f t="shared" si="2"/>
        <v>0</v>
      </c>
      <c r="K11" s="7" t="s">
        <v>13</v>
      </c>
      <c r="L11" s="2"/>
    </row>
    <row r="12" spans="1:12" ht="63">
      <c r="A12" s="3">
        <v>6</v>
      </c>
      <c r="B12" s="5" t="s">
        <v>18</v>
      </c>
      <c r="C12" s="5" t="s">
        <v>12</v>
      </c>
      <c r="D12" s="5"/>
      <c r="E12" s="5">
        <v>4</v>
      </c>
      <c r="F12" s="8"/>
      <c r="G12" s="50"/>
      <c r="H12" s="6">
        <f t="shared" si="0"/>
        <v>0</v>
      </c>
      <c r="I12" s="6">
        <f t="shared" si="1"/>
        <v>0</v>
      </c>
      <c r="J12" s="6">
        <f t="shared" si="2"/>
        <v>0</v>
      </c>
      <c r="K12" s="7" t="s">
        <v>13</v>
      </c>
      <c r="L12" s="2"/>
    </row>
    <row r="13" spans="1:12" ht="189">
      <c r="A13" s="3">
        <v>7</v>
      </c>
      <c r="B13" s="5" t="s">
        <v>19</v>
      </c>
      <c r="C13" s="5" t="s">
        <v>12</v>
      </c>
      <c r="D13" s="5"/>
      <c r="E13" s="5">
        <v>24</v>
      </c>
      <c r="F13" s="8"/>
      <c r="G13" s="50"/>
      <c r="H13" s="6">
        <f t="shared" si="0"/>
        <v>0</v>
      </c>
      <c r="I13" s="6">
        <f t="shared" si="1"/>
        <v>0</v>
      </c>
      <c r="J13" s="6">
        <f t="shared" si="2"/>
        <v>0</v>
      </c>
      <c r="K13" s="7" t="s">
        <v>13</v>
      </c>
      <c r="L13" s="2"/>
    </row>
    <row r="14" spans="1:12" ht="63">
      <c r="A14" s="3">
        <v>8</v>
      </c>
      <c r="B14" s="5" t="s">
        <v>20</v>
      </c>
      <c r="C14" s="5" t="s">
        <v>21</v>
      </c>
      <c r="D14" s="5"/>
      <c r="E14" s="5">
        <v>24</v>
      </c>
      <c r="F14" s="8"/>
      <c r="G14" s="50"/>
      <c r="H14" s="6">
        <f t="shared" si="0"/>
        <v>0</v>
      </c>
      <c r="I14" s="6">
        <f t="shared" si="1"/>
        <v>0</v>
      </c>
      <c r="J14" s="6">
        <f t="shared" si="2"/>
        <v>0</v>
      </c>
      <c r="K14" s="7" t="s">
        <v>13</v>
      </c>
      <c r="L14" s="2"/>
    </row>
    <row r="15" spans="1:12" ht="63">
      <c r="A15" s="3">
        <v>9</v>
      </c>
      <c r="B15" s="5" t="s">
        <v>22</v>
      </c>
      <c r="C15" s="5" t="s">
        <v>21</v>
      </c>
      <c r="D15" s="5"/>
      <c r="E15" s="5">
        <v>6</v>
      </c>
      <c r="F15" s="8"/>
      <c r="G15" s="50"/>
      <c r="H15" s="6">
        <f t="shared" si="0"/>
        <v>0</v>
      </c>
      <c r="I15" s="6">
        <f t="shared" si="1"/>
        <v>0</v>
      </c>
      <c r="J15" s="6">
        <f t="shared" si="2"/>
        <v>0</v>
      </c>
      <c r="K15" s="7" t="s">
        <v>13</v>
      </c>
      <c r="L15" s="2"/>
    </row>
    <row r="16" spans="1:12" ht="31.5">
      <c r="A16" s="3">
        <v>10</v>
      </c>
      <c r="B16" s="5" t="s">
        <v>23</v>
      </c>
      <c r="C16" s="5" t="s">
        <v>12</v>
      </c>
      <c r="D16" s="5"/>
      <c r="E16" s="5">
        <v>4</v>
      </c>
      <c r="F16" s="8"/>
      <c r="G16" s="50"/>
      <c r="H16" s="6">
        <f t="shared" si="0"/>
        <v>0</v>
      </c>
      <c r="I16" s="6">
        <f t="shared" si="1"/>
        <v>0</v>
      </c>
      <c r="J16" s="6">
        <f t="shared" si="2"/>
        <v>0</v>
      </c>
      <c r="K16" s="7" t="s">
        <v>13</v>
      </c>
      <c r="L16" s="2"/>
    </row>
    <row r="17" spans="1:12" ht="31.5">
      <c r="A17" s="3">
        <v>11</v>
      </c>
      <c r="B17" s="5" t="s">
        <v>24</v>
      </c>
      <c r="C17" s="5" t="s">
        <v>12</v>
      </c>
      <c r="D17" s="5"/>
      <c r="E17" s="5">
        <v>12</v>
      </c>
      <c r="F17" s="8"/>
      <c r="G17" s="50"/>
      <c r="H17" s="6">
        <f t="shared" si="0"/>
        <v>0</v>
      </c>
      <c r="I17" s="6">
        <f t="shared" si="1"/>
        <v>0</v>
      </c>
      <c r="J17" s="6">
        <f t="shared" si="2"/>
        <v>0</v>
      </c>
      <c r="K17" s="7" t="s">
        <v>13</v>
      </c>
      <c r="L17" s="2"/>
    </row>
    <row r="18" spans="1:12" ht="15.75">
      <c r="A18" s="7"/>
      <c r="B18" s="9" t="s">
        <v>25</v>
      </c>
      <c r="C18" s="10"/>
      <c r="D18" s="10"/>
      <c r="E18" s="10"/>
      <c r="F18" s="11"/>
      <c r="G18" s="10"/>
      <c r="H18" s="10"/>
      <c r="I18" s="6">
        <f>SUM(I7:I17)</f>
        <v>0</v>
      </c>
      <c r="J18" s="6">
        <f>SUM(J7:J17)</f>
        <v>0</v>
      </c>
      <c r="K18" s="12"/>
      <c r="L18" s="2"/>
    </row>
    <row r="19" spans="1:12" ht="15.75">
      <c r="A19" s="2"/>
      <c r="B19" s="2"/>
      <c r="C19" s="2"/>
      <c r="D19" s="2"/>
      <c r="E19" s="2"/>
      <c r="F19" s="2"/>
      <c r="G19" s="2"/>
      <c r="H19" s="2"/>
      <c r="I19" s="13"/>
      <c r="J19" s="2"/>
      <c r="K19" s="2"/>
      <c r="L19" s="2"/>
    </row>
    <row r="20" spans="1:12" ht="15.75">
      <c r="A20" s="2"/>
      <c r="B20" s="2"/>
      <c r="C20" s="2"/>
      <c r="D20" s="2"/>
      <c r="E20" s="2"/>
      <c r="F20" s="2"/>
      <c r="G20" s="2"/>
      <c r="H20" s="2" t="s">
        <v>55</v>
      </c>
      <c r="I20" s="13">
        <f>J18-I18</f>
        <v>0</v>
      </c>
      <c r="J20" s="2"/>
      <c r="K20" s="2"/>
      <c r="L20" s="2"/>
    </row>
    <row r="21" spans="1:12" ht="15.75">
      <c r="A21" s="2"/>
      <c r="B21" s="2"/>
      <c r="C21" s="2"/>
      <c r="D21" s="2"/>
      <c r="E21" s="2"/>
      <c r="F21" s="2"/>
      <c r="G21" s="2"/>
      <c r="H21" s="2"/>
      <c r="I21" s="2"/>
      <c r="J21" s="2"/>
      <c r="K21" s="2"/>
      <c r="L21" s="2"/>
    </row>
    <row r="22" spans="1:12" ht="15.75">
      <c r="A22" s="2"/>
      <c r="B22" s="2"/>
      <c r="C22" s="2"/>
      <c r="D22" s="2"/>
      <c r="E22" s="2"/>
      <c r="F22" s="2"/>
      <c r="G22" s="2"/>
      <c r="H22" s="2"/>
      <c r="I22" s="2"/>
      <c r="J22" s="2"/>
      <c r="K22" s="2"/>
      <c r="L22" s="2"/>
    </row>
    <row r="23" spans="1:12" ht="15.75">
      <c r="A23" s="2"/>
      <c r="B23" s="2"/>
      <c r="C23" s="2"/>
      <c r="D23" s="2"/>
      <c r="E23" s="2"/>
      <c r="F23" s="2"/>
      <c r="G23" s="2"/>
      <c r="H23" s="2"/>
      <c r="I23" s="2"/>
      <c r="J23" s="2"/>
      <c r="K23" s="2"/>
      <c r="L23" s="2"/>
    </row>
    <row r="24" spans="1:12" ht="15.75">
      <c r="A24" s="2"/>
      <c r="B24" s="2"/>
      <c r="C24" s="2"/>
      <c r="D24" s="2"/>
      <c r="E24" s="2"/>
      <c r="F24" s="2"/>
      <c r="G24" s="2"/>
      <c r="H24" s="2"/>
      <c r="I24" s="2"/>
      <c r="J24" s="2"/>
      <c r="K24" s="2"/>
      <c r="L24" s="2"/>
    </row>
    <row r="25" spans="1:12" ht="15.75">
      <c r="A25" s="2"/>
      <c r="B25" s="2"/>
      <c r="C25" s="2"/>
      <c r="D25" s="2"/>
      <c r="E25" s="2"/>
      <c r="F25" s="2"/>
      <c r="G25" s="2"/>
      <c r="H25" s="2"/>
      <c r="I25" s="2"/>
      <c r="J25" s="2"/>
      <c r="K25" s="2"/>
      <c r="L25" s="2"/>
    </row>
    <row r="26" spans="1:12" ht="15.75">
      <c r="A26" s="2"/>
      <c r="B26" s="2"/>
      <c r="C26" s="2"/>
      <c r="D26" s="2"/>
      <c r="E26" s="2"/>
      <c r="F26" s="2"/>
      <c r="G26" s="2"/>
      <c r="H26" s="2"/>
      <c r="I26" s="2"/>
      <c r="J26" s="2"/>
      <c r="K26" s="2"/>
      <c r="L26" s="2"/>
    </row>
    <row r="27" spans="1:12" ht="15.75">
      <c r="A27" s="2"/>
      <c r="B27" s="2"/>
      <c r="C27" s="2"/>
      <c r="D27" s="2"/>
      <c r="E27" s="2"/>
      <c r="F27" s="2"/>
      <c r="G27" s="2"/>
      <c r="H27" s="2"/>
      <c r="I27" s="2"/>
      <c r="J27" s="2"/>
      <c r="K27" s="2"/>
      <c r="L27" s="2"/>
    </row>
    <row r="28" spans="1:12" ht="15.75">
      <c r="A28" s="2"/>
      <c r="B28" s="2"/>
      <c r="C28" s="2"/>
      <c r="D28" s="2"/>
      <c r="E28" s="2"/>
      <c r="F28" s="2"/>
      <c r="G28" s="2"/>
      <c r="H28" s="2"/>
      <c r="I28" s="2"/>
      <c r="J28" s="2"/>
      <c r="K28" s="2"/>
      <c r="L28" s="2"/>
    </row>
    <row r="29" spans="1:12" ht="15.75">
      <c r="A29" s="2"/>
      <c r="B29" s="2"/>
      <c r="C29" s="2"/>
      <c r="D29" s="2"/>
      <c r="E29" s="2"/>
      <c r="F29" s="2"/>
      <c r="G29" s="2"/>
      <c r="H29" s="2"/>
      <c r="I29" s="2"/>
      <c r="J29" s="2"/>
      <c r="K29" s="2"/>
      <c r="L29" s="2"/>
    </row>
    <row r="30" spans="1:12" ht="15.75">
      <c r="A30" s="2"/>
      <c r="B30" s="2"/>
      <c r="C30" s="2"/>
      <c r="D30" s="2"/>
      <c r="E30" s="2"/>
      <c r="F30" s="2"/>
      <c r="G30" s="2"/>
      <c r="H30" s="2"/>
      <c r="I30" s="2"/>
      <c r="J30" s="2"/>
      <c r="K30" s="2"/>
      <c r="L30" s="2"/>
    </row>
    <row r="31" spans="1:12" ht="15.75">
      <c r="A31" s="2"/>
      <c r="B31" s="2"/>
      <c r="C31" s="2"/>
      <c r="D31" s="2"/>
      <c r="E31" s="2"/>
      <c r="F31" s="2"/>
      <c r="G31" s="2"/>
      <c r="H31" s="2"/>
      <c r="I31" s="2"/>
      <c r="J31" s="2"/>
      <c r="K31" s="2"/>
      <c r="L31" s="2"/>
    </row>
    <row r="32" spans="1:12" ht="15.75">
      <c r="A32" s="2"/>
      <c r="B32" s="2"/>
      <c r="C32" s="2"/>
      <c r="D32" s="2"/>
      <c r="E32" s="2"/>
      <c r="F32" s="2"/>
      <c r="G32" s="2"/>
      <c r="H32" s="2"/>
      <c r="I32" s="2"/>
      <c r="J32" s="2"/>
      <c r="K32" s="2"/>
      <c r="L32" s="2"/>
    </row>
    <row r="33" spans="1:12" ht="15.75">
      <c r="A33" s="2"/>
      <c r="B33" s="2"/>
      <c r="C33" s="2"/>
      <c r="D33" s="2"/>
      <c r="E33" s="2"/>
      <c r="F33" s="2"/>
      <c r="G33" s="2"/>
      <c r="H33" s="2"/>
      <c r="I33" s="2"/>
      <c r="J33" s="2"/>
      <c r="K33" s="2"/>
      <c r="L33" s="2"/>
    </row>
    <row r="34" spans="1:12" ht="15.75">
      <c r="A34" s="2"/>
      <c r="B34" s="2"/>
      <c r="C34" s="2"/>
      <c r="D34" s="2"/>
      <c r="E34" s="2"/>
      <c r="F34" s="2"/>
      <c r="G34" s="2"/>
      <c r="H34" s="2"/>
      <c r="I34" s="2"/>
      <c r="J34" s="2"/>
      <c r="K34" s="2"/>
      <c r="L34" s="2"/>
    </row>
    <row r="35" spans="1:12" ht="15.75">
      <c r="A35" s="2"/>
      <c r="B35" s="2"/>
      <c r="C35" s="2"/>
      <c r="D35" s="2"/>
      <c r="E35" s="2"/>
      <c r="F35" s="2"/>
      <c r="G35" s="2"/>
      <c r="H35" s="2"/>
      <c r="I35" s="2"/>
      <c r="J35" s="2"/>
      <c r="K35" s="2"/>
      <c r="L35" s="2"/>
    </row>
  </sheetData>
  <sheetProtection selectLockedCells="1" selectUnlockedCells="1"/>
  <mergeCells count="1">
    <mergeCell ref="A3:K3"/>
  </mergeCells>
  <printOptions/>
  <pageMargins left="0.3597222222222222" right="0.4"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F5" sqref="F5:G5"/>
    </sheetView>
  </sheetViews>
  <sheetFormatPr defaultColWidth="9.00390625" defaultRowHeight="12.75"/>
  <cols>
    <col min="1" max="1" width="4.875" style="0" customWidth="1"/>
    <col min="2" max="2" width="51.25390625" style="0" customWidth="1"/>
    <col min="3" max="3" width="4.875" style="0" customWidth="1"/>
    <col min="4" max="4" width="11.25390625" style="0" customWidth="1"/>
    <col min="5" max="5" width="4.875" style="0" customWidth="1"/>
    <col min="6" max="6" width="9.875" style="0" customWidth="1"/>
    <col min="7" max="7" width="6.00390625" style="0" customWidth="1"/>
    <col min="8" max="9" width="10.875" style="0" customWidth="1"/>
    <col min="10" max="10" width="11.125" style="0" customWidth="1"/>
    <col min="11" max="11" width="13.375" style="0" customWidth="1"/>
  </cols>
  <sheetData>
    <row r="1" spans="1:10" ht="15.75">
      <c r="A1" s="14"/>
      <c r="B1" s="14"/>
      <c r="C1" s="14"/>
      <c r="D1" s="14"/>
      <c r="E1" s="14"/>
      <c r="F1" s="14"/>
      <c r="G1" s="14"/>
      <c r="H1" s="14"/>
      <c r="I1" s="14" t="s">
        <v>60</v>
      </c>
      <c r="J1" s="14"/>
    </row>
    <row r="2" spans="1:11" ht="22.5">
      <c r="A2" s="60" t="s">
        <v>61</v>
      </c>
      <c r="B2" s="60"/>
      <c r="C2" s="60"/>
      <c r="D2" s="60"/>
      <c r="E2" s="60"/>
      <c r="F2" s="60"/>
      <c r="G2" s="60"/>
      <c r="H2" s="60"/>
      <c r="I2" s="60"/>
      <c r="J2" s="60"/>
      <c r="K2" s="60"/>
    </row>
    <row r="3" spans="1:10" ht="15.75">
      <c r="A3" s="14"/>
      <c r="B3" s="14"/>
      <c r="C3" s="14"/>
      <c r="D3" s="14"/>
      <c r="E3" s="14"/>
      <c r="F3" s="14"/>
      <c r="G3" s="14"/>
      <c r="H3" s="14"/>
      <c r="I3" s="14"/>
      <c r="J3" s="14"/>
    </row>
    <row r="4" spans="1:11" ht="47.25">
      <c r="A4" s="15" t="s">
        <v>0</v>
      </c>
      <c r="B4" s="15" t="s">
        <v>1</v>
      </c>
      <c r="C4" s="15" t="s">
        <v>2</v>
      </c>
      <c r="D4" s="16" t="s">
        <v>26</v>
      </c>
      <c r="E4" s="15" t="s">
        <v>4</v>
      </c>
      <c r="F4" s="16" t="s">
        <v>5</v>
      </c>
      <c r="G4" s="15" t="s">
        <v>6</v>
      </c>
      <c r="H4" s="16" t="s">
        <v>7</v>
      </c>
      <c r="I4" s="16" t="s">
        <v>8</v>
      </c>
      <c r="J4" s="16" t="s">
        <v>9</v>
      </c>
      <c r="K4" s="16" t="s">
        <v>10</v>
      </c>
    </row>
    <row r="5" spans="1:11" ht="31.5">
      <c r="A5" s="15">
        <v>1</v>
      </c>
      <c r="B5" s="17" t="s">
        <v>27</v>
      </c>
      <c r="C5" s="15" t="s">
        <v>12</v>
      </c>
      <c r="D5" s="15"/>
      <c r="E5" s="18">
        <v>6</v>
      </c>
      <c r="F5" s="19"/>
      <c r="G5" s="51"/>
      <c r="H5" s="19">
        <f>F5*G5+F5</f>
        <v>0</v>
      </c>
      <c r="I5" s="19">
        <f>F5*E5</f>
        <v>0</v>
      </c>
      <c r="J5" s="19">
        <f>I5*G5+I5</f>
        <v>0</v>
      </c>
      <c r="K5" s="18" t="s">
        <v>13</v>
      </c>
    </row>
    <row r="6" spans="1:11" ht="63">
      <c r="A6" s="15">
        <v>2</v>
      </c>
      <c r="B6" s="17" t="s">
        <v>28</v>
      </c>
      <c r="C6" s="15" t="s">
        <v>12</v>
      </c>
      <c r="D6" s="15"/>
      <c r="E6" s="18">
        <v>36</v>
      </c>
      <c r="F6" s="19"/>
      <c r="G6" s="51"/>
      <c r="H6" s="19">
        <f aca="true" t="shared" si="0" ref="H6:H11">F6*G6+F6</f>
        <v>0</v>
      </c>
      <c r="I6" s="19">
        <f aca="true" t="shared" si="1" ref="I6:I11">F6*E6</f>
        <v>0</v>
      </c>
      <c r="J6" s="19">
        <f aca="true" t="shared" si="2" ref="J6:J11">I6*G6+I6</f>
        <v>0</v>
      </c>
      <c r="K6" s="18" t="s">
        <v>13</v>
      </c>
    </row>
    <row r="7" spans="1:11" ht="15.75">
      <c r="A7" s="15">
        <v>3</v>
      </c>
      <c r="B7" s="17" t="s">
        <v>29</v>
      </c>
      <c r="C7" s="15" t="s">
        <v>12</v>
      </c>
      <c r="D7" s="15"/>
      <c r="E7" s="18">
        <v>12</v>
      </c>
      <c r="F7" s="19"/>
      <c r="G7" s="51"/>
      <c r="H7" s="19">
        <f t="shared" si="0"/>
        <v>0</v>
      </c>
      <c r="I7" s="19">
        <f t="shared" si="1"/>
        <v>0</v>
      </c>
      <c r="J7" s="19">
        <f t="shared" si="2"/>
        <v>0</v>
      </c>
      <c r="K7" s="18" t="s">
        <v>30</v>
      </c>
    </row>
    <row r="8" spans="1:11" ht="31.5">
      <c r="A8" s="15">
        <v>4</v>
      </c>
      <c r="B8" s="17" t="s">
        <v>31</v>
      </c>
      <c r="C8" s="15" t="s">
        <v>32</v>
      </c>
      <c r="D8" s="15"/>
      <c r="E8" s="18">
        <v>4</v>
      </c>
      <c r="F8" s="19"/>
      <c r="G8" s="51"/>
      <c r="H8" s="19">
        <f t="shared" si="0"/>
        <v>0</v>
      </c>
      <c r="I8" s="19">
        <f t="shared" si="1"/>
        <v>0</v>
      </c>
      <c r="J8" s="19">
        <f t="shared" si="2"/>
        <v>0</v>
      </c>
      <c r="K8" s="18" t="s">
        <v>13</v>
      </c>
    </row>
    <row r="9" spans="1:11" ht="15.75">
      <c r="A9" s="15">
        <v>5</v>
      </c>
      <c r="B9" s="17" t="s">
        <v>33</v>
      </c>
      <c r="C9" s="15" t="s">
        <v>12</v>
      </c>
      <c r="D9" s="15"/>
      <c r="E9" s="18">
        <v>12</v>
      </c>
      <c r="F9" s="19"/>
      <c r="G9" s="51"/>
      <c r="H9" s="19">
        <f t="shared" si="0"/>
        <v>0</v>
      </c>
      <c r="I9" s="19">
        <f t="shared" si="1"/>
        <v>0</v>
      </c>
      <c r="J9" s="19">
        <f t="shared" si="2"/>
        <v>0</v>
      </c>
      <c r="K9" s="18" t="s">
        <v>13</v>
      </c>
    </row>
    <row r="10" spans="1:11" ht="63">
      <c r="A10" s="15">
        <v>6</v>
      </c>
      <c r="B10" s="17" t="s">
        <v>34</v>
      </c>
      <c r="C10" s="15" t="s">
        <v>12</v>
      </c>
      <c r="D10" s="15"/>
      <c r="E10" s="18">
        <v>6</v>
      </c>
      <c r="F10" s="19"/>
      <c r="G10" s="51"/>
      <c r="H10" s="19">
        <f t="shared" si="0"/>
        <v>0</v>
      </c>
      <c r="I10" s="19">
        <f t="shared" si="1"/>
        <v>0</v>
      </c>
      <c r="J10" s="19">
        <f t="shared" si="2"/>
        <v>0</v>
      </c>
      <c r="K10" s="18" t="s">
        <v>13</v>
      </c>
    </row>
    <row r="11" spans="1:11" ht="31.5">
      <c r="A11" s="15">
        <v>7</v>
      </c>
      <c r="B11" s="17" t="s">
        <v>35</v>
      </c>
      <c r="C11" s="15" t="s">
        <v>32</v>
      </c>
      <c r="D11" s="15"/>
      <c r="E11" s="18">
        <v>1</v>
      </c>
      <c r="F11" s="19"/>
      <c r="G11" s="51"/>
      <c r="H11" s="19">
        <f t="shared" si="0"/>
        <v>0</v>
      </c>
      <c r="I11" s="19">
        <f t="shared" si="1"/>
        <v>0</v>
      </c>
      <c r="J11" s="19">
        <f t="shared" si="2"/>
        <v>0</v>
      </c>
      <c r="K11" s="18" t="s">
        <v>13</v>
      </c>
    </row>
    <row r="12" spans="1:11" ht="15.75">
      <c r="A12" s="15"/>
      <c r="B12" s="20" t="s">
        <v>25</v>
      </c>
      <c r="C12" s="21"/>
      <c r="D12" s="21"/>
      <c r="E12" s="22"/>
      <c r="F12" s="23"/>
      <c r="G12" s="22"/>
      <c r="H12" s="22"/>
      <c r="I12" s="23">
        <f>SUM(I5:I11)</f>
        <v>0</v>
      </c>
      <c r="J12" s="23">
        <f>SUM(J5:J11)</f>
        <v>0</v>
      </c>
      <c r="K12" s="24"/>
    </row>
    <row r="13" spans="1:11" ht="15.75">
      <c r="A13" s="25"/>
      <c r="B13" s="26"/>
      <c r="C13" s="25"/>
      <c r="D13" s="25"/>
      <c r="E13" s="27"/>
      <c r="F13" s="28"/>
      <c r="G13" s="27"/>
      <c r="H13" s="27"/>
      <c r="I13" s="28"/>
      <c r="J13" s="27"/>
      <c r="K13" s="27"/>
    </row>
    <row r="14" spans="1:11" ht="15.75">
      <c r="A14" s="25"/>
      <c r="B14" s="26"/>
      <c r="C14" s="25"/>
      <c r="D14" s="25"/>
      <c r="E14" s="27"/>
      <c r="F14" s="28"/>
      <c r="G14" s="27"/>
      <c r="H14" s="27" t="s">
        <v>55</v>
      </c>
      <c r="I14" s="28">
        <f>J12-I12</f>
        <v>0</v>
      </c>
      <c r="J14" s="27"/>
      <c r="K14" s="27"/>
    </row>
    <row r="15" spans="1:11" ht="15.75">
      <c r="A15" s="25"/>
      <c r="B15" s="26"/>
      <c r="C15" s="25"/>
      <c r="D15" s="25"/>
      <c r="E15" s="27"/>
      <c r="F15" s="28"/>
      <c r="G15" s="27"/>
      <c r="H15" s="27"/>
      <c r="I15" s="28"/>
      <c r="J15" s="27"/>
      <c r="K15" s="27"/>
    </row>
    <row r="16" spans="1:11" ht="15.75">
      <c r="A16" s="25"/>
      <c r="B16" s="26"/>
      <c r="C16" s="25"/>
      <c r="D16" s="25"/>
      <c r="E16" s="27"/>
      <c r="F16" s="28"/>
      <c r="G16" s="27"/>
      <c r="H16" s="27"/>
      <c r="I16" s="28"/>
      <c r="J16" s="27"/>
      <c r="K16" s="27"/>
    </row>
    <row r="17" spans="1:11" ht="15.75">
      <c r="A17" s="25"/>
      <c r="B17" s="26"/>
      <c r="C17" s="25"/>
      <c r="D17" s="25"/>
      <c r="E17" s="27"/>
      <c r="F17" s="28"/>
      <c r="G17" s="27"/>
      <c r="H17" s="27"/>
      <c r="I17" s="28"/>
      <c r="J17" s="27"/>
      <c r="K17" s="27"/>
    </row>
    <row r="18" spans="1:11" ht="15.75">
      <c r="A18" s="25"/>
      <c r="B18" s="26"/>
      <c r="C18" s="25"/>
      <c r="D18" s="25"/>
      <c r="E18" s="27"/>
      <c r="F18" s="28"/>
      <c r="G18" s="27"/>
      <c r="H18" s="27"/>
      <c r="I18" s="28"/>
      <c r="J18" s="27"/>
      <c r="K18" s="27"/>
    </row>
    <row r="19" spans="1:11" ht="15.75">
      <c r="A19" s="25"/>
      <c r="B19" s="26"/>
      <c r="C19" s="25"/>
      <c r="D19" s="25"/>
      <c r="E19" s="27"/>
      <c r="F19" s="28"/>
      <c r="G19" s="27"/>
      <c r="H19" s="27"/>
      <c r="I19" s="28"/>
      <c r="J19" s="27"/>
      <c r="K19" s="27"/>
    </row>
    <row r="20" spans="1:11" ht="15.75">
      <c r="A20" s="25"/>
      <c r="B20" s="26"/>
      <c r="C20" s="25"/>
      <c r="D20" s="25"/>
      <c r="E20" s="27"/>
      <c r="F20" s="28"/>
      <c r="G20" s="27"/>
      <c r="H20" s="27"/>
      <c r="I20" s="28"/>
      <c r="J20" s="27"/>
      <c r="K20" s="27"/>
    </row>
    <row r="21" spans="1:11" s="29" customFormat="1" ht="23.25" customHeight="1">
      <c r="A21" s="61"/>
      <c r="B21" s="61"/>
      <c r="C21" s="61"/>
      <c r="D21" s="61"/>
      <c r="E21" s="61"/>
      <c r="F21" s="61"/>
      <c r="G21" s="61"/>
      <c r="H21" s="61"/>
      <c r="I21" s="61"/>
      <c r="J21" s="61"/>
      <c r="K21" s="61"/>
    </row>
    <row r="22" spans="1:11" ht="15.75">
      <c r="A22" s="25"/>
      <c r="B22" s="26"/>
      <c r="C22" s="25"/>
      <c r="D22" s="25"/>
      <c r="E22" s="27"/>
      <c r="F22" s="28"/>
      <c r="G22" s="27"/>
      <c r="H22" s="27"/>
      <c r="I22" s="28"/>
      <c r="J22" s="27"/>
      <c r="K22" s="27"/>
    </row>
    <row r="23" spans="1:11" ht="15.75">
      <c r="A23" s="25"/>
      <c r="B23" s="26"/>
      <c r="C23" s="25"/>
      <c r="D23" s="25"/>
      <c r="E23" s="27"/>
      <c r="F23" s="28"/>
      <c r="G23" s="27"/>
      <c r="H23" s="27"/>
      <c r="I23" s="28"/>
      <c r="J23" s="27"/>
      <c r="K23" s="27"/>
    </row>
    <row r="24" spans="1:11" ht="15.75">
      <c r="A24" s="25"/>
      <c r="B24" s="26"/>
      <c r="C24" s="25"/>
      <c r="D24" s="25"/>
      <c r="E24" s="27"/>
      <c r="F24" s="28"/>
      <c r="G24" s="27"/>
      <c r="H24" s="27"/>
      <c r="I24" s="28"/>
      <c r="J24" s="27"/>
      <c r="K24" s="27"/>
    </row>
    <row r="25" spans="1:11" ht="15.75">
      <c r="A25" s="30"/>
      <c r="B25" s="31"/>
      <c r="C25" s="30"/>
      <c r="D25" s="31"/>
      <c r="E25" s="25"/>
      <c r="F25" s="32"/>
      <c r="G25" s="25"/>
      <c r="H25" s="25"/>
      <c r="I25" s="33"/>
      <c r="J25" s="31"/>
      <c r="K25" s="25"/>
    </row>
    <row r="26" spans="1:11" ht="15.75">
      <c r="A26" s="25"/>
      <c r="B26" s="26"/>
      <c r="C26" s="25"/>
      <c r="D26" s="25"/>
      <c r="E26" s="27"/>
      <c r="F26" s="28"/>
      <c r="G26" s="28"/>
      <c r="H26" s="28"/>
      <c r="I26" s="28"/>
      <c r="J26" s="27"/>
      <c r="K26" s="27"/>
    </row>
    <row r="27" spans="1:11" ht="15.75">
      <c r="A27" s="27"/>
      <c r="B27" s="27"/>
      <c r="C27" s="27"/>
      <c r="D27" s="27"/>
      <c r="E27" s="27"/>
      <c r="F27" s="28"/>
      <c r="G27" s="28"/>
      <c r="H27" s="28"/>
      <c r="I27" s="28"/>
      <c r="J27" s="27"/>
      <c r="K27" s="27"/>
    </row>
    <row r="28" spans="1:11" ht="15.75">
      <c r="A28" s="27"/>
      <c r="B28" s="27"/>
      <c r="C28" s="27"/>
      <c r="D28" s="27"/>
      <c r="E28" s="27"/>
      <c r="F28" s="27"/>
      <c r="G28" s="27"/>
      <c r="H28" s="27"/>
      <c r="I28" s="27"/>
      <c r="J28" s="27"/>
      <c r="K28" s="34"/>
    </row>
    <row r="29" spans="1:11" ht="15.75">
      <c r="A29" s="27"/>
      <c r="B29" s="27"/>
      <c r="C29" s="27"/>
      <c r="D29" s="27"/>
      <c r="E29" s="27"/>
      <c r="F29" s="27"/>
      <c r="G29" s="27"/>
      <c r="H29" s="27"/>
      <c r="I29" s="27"/>
      <c r="J29" s="27"/>
      <c r="K29" s="34"/>
    </row>
    <row r="30" spans="1:11" ht="15.75">
      <c r="A30" s="27"/>
      <c r="B30" s="27"/>
      <c r="C30" s="27"/>
      <c r="D30" s="27"/>
      <c r="E30" s="27"/>
      <c r="F30" s="27"/>
      <c r="G30" s="27"/>
      <c r="H30" s="27"/>
      <c r="I30" s="27"/>
      <c r="J30" s="27"/>
      <c r="K30" s="34"/>
    </row>
    <row r="31" spans="1:11" ht="15.75">
      <c r="A31" s="27"/>
      <c r="B31" s="27"/>
      <c r="C31" s="27"/>
      <c r="D31" s="27"/>
      <c r="E31" s="27"/>
      <c r="F31" s="27"/>
      <c r="G31" s="27"/>
      <c r="H31" s="27"/>
      <c r="I31" s="27"/>
      <c r="J31" s="27"/>
      <c r="K31" s="34"/>
    </row>
    <row r="32" spans="1:11" ht="15.75">
      <c r="A32" s="27"/>
      <c r="B32" s="27"/>
      <c r="C32" s="27"/>
      <c r="D32" s="27"/>
      <c r="E32" s="27"/>
      <c r="F32" s="27"/>
      <c r="G32" s="27"/>
      <c r="H32" s="27"/>
      <c r="I32" s="27"/>
      <c r="J32" s="27"/>
      <c r="K32" s="34"/>
    </row>
    <row r="33" spans="1:11" ht="15.75">
      <c r="A33" s="27"/>
      <c r="B33" s="27"/>
      <c r="C33" s="27"/>
      <c r="D33" s="27"/>
      <c r="E33" s="27"/>
      <c r="F33" s="27"/>
      <c r="G33" s="27"/>
      <c r="H33" s="27"/>
      <c r="I33" s="27"/>
      <c r="J33" s="27"/>
      <c r="K33" s="34"/>
    </row>
    <row r="34" spans="1:11" ht="15.75">
      <c r="A34" s="27"/>
      <c r="B34" s="27"/>
      <c r="C34" s="27"/>
      <c r="D34" s="27"/>
      <c r="E34" s="27"/>
      <c r="F34" s="27"/>
      <c r="G34" s="27"/>
      <c r="H34" s="27"/>
      <c r="I34" s="27"/>
      <c r="J34" s="27"/>
      <c r="K34" s="34"/>
    </row>
    <row r="35" spans="1:11" ht="15.75">
      <c r="A35" s="27"/>
      <c r="B35" s="27"/>
      <c r="C35" s="27"/>
      <c r="D35" s="27"/>
      <c r="E35" s="27"/>
      <c r="F35" s="27"/>
      <c r="G35" s="27"/>
      <c r="H35" s="27"/>
      <c r="I35" s="27"/>
      <c r="J35" s="27"/>
      <c r="K35" s="34"/>
    </row>
    <row r="36" spans="1:11" ht="15.75">
      <c r="A36" s="27"/>
      <c r="B36" s="27"/>
      <c r="C36" s="27"/>
      <c r="D36" s="27"/>
      <c r="E36" s="27"/>
      <c r="F36" s="27"/>
      <c r="G36" s="27"/>
      <c r="H36" s="27"/>
      <c r="I36" s="27"/>
      <c r="J36" s="27"/>
      <c r="K36" s="34"/>
    </row>
    <row r="37" spans="1:11" ht="15.75">
      <c r="A37" s="27"/>
      <c r="B37" s="27"/>
      <c r="C37" s="27"/>
      <c r="D37" s="27"/>
      <c r="E37" s="27"/>
      <c r="F37" s="27"/>
      <c r="G37" s="27"/>
      <c r="H37" s="27"/>
      <c r="I37" s="27"/>
      <c r="J37" s="27"/>
      <c r="K37" s="34"/>
    </row>
    <row r="38" spans="1:11" ht="15.75">
      <c r="A38" s="27"/>
      <c r="B38" s="27"/>
      <c r="C38" s="27"/>
      <c r="D38" s="27"/>
      <c r="E38" s="27"/>
      <c r="F38" s="27"/>
      <c r="G38" s="27"/>
      <c r="H38" s="27"/>
      <c r="I38" s="27"/>
      <c r="J38" s="27"/>
      <c r="K38" s="34"/>
    </row>
    <row r="39" spans="1:11" ht="15.75">
      <c r="A39" s="27"/>
      <c r="B39" s="27"/>
      <c r="C39" s="27"/>
      <c r="D39" s="27"/>
      <c r="E39" s="27"/>
      <c r="F39" s="27"/>
      <c r="G39" s="27"/>
      <c r="H39" s="27"/>
      <c r="I39" s="27"/>
      <c r="J39" s="27"/>
      <c r="K39" s="34"/>
    </row>
    <row r="40" spans="1:11" ht="15.75">
      <c r="A40" s="27"/>
      <c r="B40" s="27"/>
      <c r="C40" s="27"/>
      <c r="D40" s="27"/>
      <c r="E40" s="27"/>
      <c r="F40" s="27"/>
      <c r="G40" s="27"/>
      <c r="H40" s="27"/>
      <c r="I40" s="27"/>
      <c r="J40" s="27"/>
      <c r="K40" s="34"/>
    </row>
    <row r="41" spans="1:11" ht="15.75">
      <c r="A41" s="27"/>
      <c r="B41" s="27"/>
      <c r="C41" s="27"/>
      <c r="D41" s="27"/>
      <c r="E41" s="27"/>
      <c r="F41" s="27"/>
      <c r="G41" s="27"/>
      <c r="H41" s="27"/>
      <c r="I41" s="27"/>
      <c r="J41" s="27"/>
      <c r="K41" s="34"/>
    </row>
    <row r="42" spans="1:11" ht="15.75">
      <c r="A42" s="27"/>
      <c r="B42" s="27"/>
      <c r="C42" s="27"/>
      <c r="D42" s="27"/>
      <c r="E42" s="27"/>
      <c r="F42" s="27"/>
      <c r="G42" s="27"/>
      <c r="H42" s="27"/>
      <c r="I42" s="27"/>
      <c r="J42" s="27"/>
      <c r="K42" s="34"/>
    </row>
    <row r="43" spans="1:11" ht="15.75">
      <c r="A43" s="27"/>
      <c r="B43" s="27"/>
      <c r="C43" s="27"/>
      <c r="D43" s="27"/>
      <c r="E43" s="27"/>
      <c r="F43" s="27"/>
      <c r="G43" s="27"/>
      <c r="H43" s="27"/>
      <c r="I43" s="27"/>
      <c r="J43" s="27"/>
      <c r="K43" s="34"/>
    </row>
    <row r="44" spans="1:11" ht="12.75">
      <c r="A44" s="34"/>
      <c r="B44" s="34"/>
      <c r="C44" s="34"/>
      <c r="D44" s="34"/>
      <c r="E44" s="34"/>
      <c r="F44" s="34"/>
      <c r="G44" s="34"/>
      <c r="H44" s="34"/>
      <c r="I44" s="34"/>
      <c r="J44" s="34"/>
      <c r="K44" s="34"/>
    </row>
    <row r="45" spans="1:11" ht="12.75">
      <c r="A45" s="34"/>
      <c r="B45" s="34"/>
      <c r="C45" s="34"/>
      <c r="D45" s="34"/>
      <c r="E45" s="34"/>
      <c r="F45" s="34"/>
      <c r="G45" s="34"/>
      <c r="H45" s="34"/>
      <c r="I45" s="34"/>
      <c r="J45" s="34"/>
      <c r="K45" s="34"/>
    </row>
    <row r="46" spans="1:11" ht="12.75">
      <c r="A46" s="34"/>
      <c r="B46" s="34"/>
      <c r="C46" s="34"/>
      <c r="D46" s="34"/>
      <c r="E46" s="34"/>
      <c r="F46" s="34"/>
      <c r="G46" s="34"/>
      <c r="H46" s="34"/>
      <c r="I46" s="34"/>
      <c r="J46" s="34"/>
      <c r="K46" s="34"/>
    </row>
    <row r="47" spans="1:11" ht="12.75">
      <c r="A47" s="34"/>
      <c r="B47" s="34"/>
      <c r="C47" s="34"/>
      <c r="D47" s="34"/>
      <c r="E47" s="34"/>
      <c r="F47" s="34"/>
      <c r="G47" s="34"/>
      <c r="H47" s="34"/>
      <c r="I47" s="34"/>
      <c r="J47" s="34"/>
      <c r="K47" s="34"/>
    </row>
    <row r="48" spans="1:11" ht="12.75">
      <c r="A48" s="34"/>
      <c r="B48" s="34"/>
      <c r="C48" s="34"/>
      <c r="D48" s="34"/>
      <c r="E48" s="34"/>
      <c r="F48" s="34"/>
      <c r="G48" s="34"/>
      <c r="H48" s="34"/>
      <c r="I48" s="34"/>
      <c r="J48" s="34"/>
      <c r="K48" s="34"/>
    </row>
    <row r="49" spans="1:11" ht="12.75">
      <c r="A49" s="34"/>
      <c r="B49" s="34"/>
      <c r="C49" s="34"/>
      <c r="D49" s="34"/>
      <c r="E49" s="34"/>
      <c r="F49" s="34"/>
      <c r="G49" s="34"/>
      <c r="H49" s="34"/>
      <c r="I49" s="34"/>
      <c r="J49" s="34"/>
      <c r="K49" s="34"/>
    </row>
    <row r="50" spans="1:11" ht="12.75">
      <c r="A50" s="34"/>
      <c r="B50" s="34"/>
      <c r="C50" s="34"/>
      <c r="D50" s="34"/>
      <c r="E50" s="34"/>
      <c r="F50" s="34"/>
      <c r="G50" s="34"/>
      <c r="H50" s="34"/>
      <c r="I50" s="34"/>
      <c r="J50" s="34"/>
      <c r="K50" s="34"/>
    </row>
    <row r="51" spans="1:11" ht="12.75">
      <c r="A51" s="34"/>
      <c r="B51" s="34"/>
      <c r="C51" s="34"/>
      <c r="D51" s="34"/>
      <c r="E51" s="34"/>
      <c r="F51" s="34"/>
      <c r="G51" s="34"/>
      <c r="H51" s="34"/>
      <c r="I51" s="34"/>
      <c r="J51" s="34"/>
      <c r="K51" s="34"/>
    </row>
    <row r="52" spans="1:11" ht="12.75">
      <c r="A52" s="34"/>
      <c r="B52" s="34"/>
      <c r="C52" s="34"/>
      <c r="D52" s="34"/>
      <c r="E52" s="34"/>
      <c r="F52" s="34"/>
      <c r="G52" s="34"/>
      <c r="H52" s="34"/>
      <c r="I52" s="34"/>
      <c r="J52" s="34"/>
      <c r="K52" s="34"/>
    </row>
    <row r="53" spans="1:11" ht="12.75">
      <c r="A53" s="34"/>
      <c r="B53" s="34"/>
      <c r="C53" s="34"/>
      <c r="D53" s="34"/>
      <c r="E53" s="34"/>
      <c r="F53" s="34"/>
      <c r="G53" s="34"/>
      <c r="H53" s="34"/>
      <c r="I53" s="34"/>
      <c r="J53" s="34"/>
      <c r="K53" s="34"/>
    </row>
    <row r="54" spans="1:11" ht="12.75">
      <c r="A54" s="34"/>
      <c r="B54" s="34"/>
      <c r="C54" s="34"/>
      <c r="D54" s="34"/>
      <c r="E54" s="34"/>
      <c r="F54" s="34"/>
      <c r="G54" s="34"/>
      <c r="H54" s="34"/>
      <c r="I54" s="34"/>
      <c r="J54" s="34"/>
      <c r="K54" s="34"/>
    </row>
    <row r="55" spans="1:11" ht="12.75">
      <c r="A55" s="34"/>
      <c r="B55" s="34"/>
      <c r="C55" s="34"/>
      <c r="D55" s="34"/>
      <c r="E55" s="34"/>
      <c r="F55" s="34"/>
      <c r="G55" s="34"/>
      <c r="H55" s="34"/>
      <c r="I55" s="34"/>
      <c r="J55" s="34"/>
      <c r="K55" s="34"/>
    </row>
  </sheetData>
  <sheetProtection selectLockedCells="1" selectUnlockedCells="1"/>
  <mergeCells count="2">
    <mergeCell ref="A2:K2"/>
    <mergeCell ref="A21:K21"/>
  </mergeCells>
  <printOptions/>
  <pageMargins left="0.3798611111111111" right="0.20972222222222223" top="0.5" bottom="0.5097222222222222"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0"/>
  <sheetViews>
    <sheetView workbookViewId="0" topLeftCell="A1">
      <selection activeCell="H7" sqref="H7"/>
    </sheetView>
  </sheetViews>
  <sheetFormatPr defaultColWidth="9.00390625" defaultRowHeight="12.75"/>
  <cols>
    <col min="1" max="1" width="4.625" style="0" customWidth="1"/>
    <col min="2" max="2" width="24.625" style="0" customWidth="1"/>
    <col min="3" max="3" width="11.00390625" style="0" customWidth="1"/>
    <col min="4" max="4" width="7.375" style="0" customWidth="1"/>
    <col min="5" max="5" width="6.75390625" style="0" customWidth="1"/>
    <col min="6" max="6" width="11.875" style="0" customWidth="1"/>
    <col min="8" max="8" width="10.75390625" style="0" customWidth="1"/>
    <col min="9" max="9" width="9.625" style="0" customWidth="1"/>
    <col min="10" max="10" width="10.125" style="0" customWidth="1"/>
    <col min="11" max="11" width="13.25390625" style="0" customWidth="1"/>
  </cols>
  <sheetData>
    <row r="1" spans="1:10" ht="15.75">
      <c r="A1" s="14"/>
      <c r="B1" s="14"/>
      <c r="C1" s="14"/>
      <c r="D1" s="14"/>
      <c r="E1" s="14"/>
      <c r="F1" s="14"/>
      <c r="G1" s="14"/>
      <c r="H1" s="14"/>
      <c r="I1" s="14" t="s">
        <v>62</v>
      </c>
      <c r="J1" s="14"/>
    </row>
    <row r="2" spans="1:10" ht="22.5">
      <c r="A2" s="60" t="s">
        <v>63</v>
      </c>
      <c r="B2" s="60"/>
      <c r="C2" s="60"/>
      <c r="D2" s="60"/>
      <c r="E2" s="60"/>
      <c r="F2" s="60"/>
      <c r="G2" s="60"/>
      <c r="H2" s="60"/>
      <c r="I2" s="60"/>
      <c r="J2" s="60"/>
    </row>
    <row r="3" spans="1:10" ht="15.75">
      <c r="A3" s="14"/>
      <c r="B3" s="14"/>
      <c r="C3" s="14"/>
      <c r="D3" s="14"/>
      <c r="E3" s="14"/>
      <c r="F3" s="14"/>
      <c r="G3" s="14"/>
      <c r="H3" s="14"/>
      <c r="I3" s="14"/>
      <c r="J3" s="14"/>
    </row>
    <row r="4" spans="1:11" ht="47.25">
      <c r="A4" s="15" t="s">
        <v>0</v>
      </c>
      <c r="B4" s="15" t="s">
        <v>1</v>
      </c>
      <c r="C4" s="16" t="s">
        <v>36</v>
      </c>
      <c r="D4" s="15" t="s">
        <v>2</v>
      </c>
      <c r="E4" s="15" t="s">
        <v>4</v>
      </c>
      <c r="F4" s="15" t="s">
        <v>5</v>
      </c>
      <c r="G4" s="15" t="s">
        <v>6</v>
      </c>
      <c r="H4" s="15" t="s">
        <v>7</v>
      </c>
      <c r="I4" s="16" t="s">
        <v>8</v>
      </c>
      <c r="J4" s="16" t="s">
        <v>9</v>
      </c>
      <c r="K4" s="16" t="s">
        <v>10</v>
      </c>
    </row>
    <row r="5" spans="1:11" ht="165" customHeight="1">
      <c r="A5" s="15">
        <v>1</v>
      </c>
      <c r="B5" s="17" t="s">
        <v>37</v>
      </c>
      <c r="C5" s="17"/>
      <c r="D5" s="15" t="s">
        <v>12</v>
      </c>
      <c r="E5" s="18">
        <v>4</v>
      </c>
      <c r="F5" s="19"/>
      <c r="G5" s="51"/>
      <c r="H5" s="19">
        <f>F5*G5+F5</f>
        <v>0</v>
      </c>
      <c r="I5" s="19">
        <f>F5*E5</f>
        <v>0</v>
      </c>
      <c r="J5" s="19">
        <f>I5*G5+I5</f>
        <v>0</v>
      </c>
      <c r="K5" s="18" t="s">
        <v>38</v>
      </c>
    </row>
    <row r="6" spans="1:11" ht="143.25" customHeight="1">
      <c r="A6" s="15">
        <v>2</v>
      </c>
      <c r="B6" s="17" t="s">
        <v>39</v>
      </c>
      <c r="C6" s="17"/>
      <c r="D6" s="15" t="s">
        <v>12</v>
      </c>
      <c r="E6" s="18">
        <v>6</v>
      </c>
      <c r="F6" s="19"/>
      <c r="G6" s="51"/>
      <c r="H6" s="19">
        <f>F6*G6+F6</f>
        <v>0</v>
      </c>
      <c r="I6" s="19">
        <f>F6*E6</f>
        <v>0</v>
      </c>
      <c r="J6" s="19">
        <f>I6*G6+I6</f>
        <v>0</v>
      </c>
      <c r="K6" s="18" t="s">
        <v>38</v>
      </c>
    </row>
    <row r="7" spans="1:11" ht="133.5" customHeight="1">
      <c r="A7" s="15">
        <v>3</v>
      </c>
      <c r="B7" s="17" t="s">
        <v>40</v>
      </c>
      <c r="C7" s="17"/>
      <c r="D7" s="15" t="s">
        <v>12</v>
      </c>
      <c r="E7" s="18">
        <v>200</v>
      </c>
      <c r="F7" s="19"/>
      <c r="G7" s="51"/>
      <c r="H7" s="19">
        <f>F7*G7+F7</f>
        <v>0</v>
      </c>
      <c r="I7" s="19">
        <f>F7*E7</f>
        <v>0</v>
      </c>
      <c r="J7" s="19">
        <f>I7*G7+I7</f>
        <v>0</v>
      </c>
      <c r="K7" s="18" t="s">
        <v>38</v>
      </c>
    </row>
    <row r="8" spans="1:11" ht="15.75">
      <c r="A8" s="18"/>
      <c r="B8" s="35" t="s">
        <v>25</v>
      </c>
      <c r="C8" s="22"/>
      <c r="D8" s="22"/>
      <c r="E8" s="22"/>
      <c r="F8" s="22"/>
      <c r="G8" s="22"/>
      <c r="H8" s="22"/>
      <c r="I8" s="23">
        <f>SUM(I5:I7)</f>
        <v>0</v>
      </c>
      <c r="J8" s="47">
        <f>SUM(J5:J7)</f>
        <v>0</v>
      </c>
      <c r="K8" s="24"/>
    </row>
    <row r="10" spans="8:9" ht="12.75">
      <c r="H10" t="s">
        <v>55</v>
      </c>
      <c r="I10" s="48">
        <f>J8-I8</f>
        <v>0</v>
      </c>
    </row>
  </sheetData>
  <mergeCells count="1">
    <mergeCell ref="A2:J2"/>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K9"/>
  <sheetViews>
    <sheetView workbookViewId="0" topLeftCell="A1">
      <selection activeCell="F5" sqref="F5:G5"/>
    </sheetView>
  </sheetViews>
  <sheetFormatPr defaultColWidth="9.00390625" defaultRowHeight="12.75"/>
  <cols>
    <col min="1" max="1" width="4.125" style="0" customWidth="1"/>
    <col min="2" max="2" width="29.625" style="0" customWidth="1"/>
    <col min="3" max="3" width="7.00390625" style="0" customWidth="1"/>
    <col min="4" max="4" width="12.375" style="0" customWidth="1"/>
    <col min="11" max="11" width="14.00390625" style="0" customWidth="1"/>
  </cols>
  <sheetData>
    <row r="1" spans="1:11" ht="15.75">
      <c r="A1" s="2"/>
      <c r="B1" s="2"/>
      <c r="C1" s="2"/>
      <c r="D1" s="2"/>
      <c r="E1" s="2"/>
      <c r="F1" s="2"/>
      <c r="G1" s="2"/>
      <c r="H1" s="2"/>
      <c r="I1" s="2" t="s">
        <v>56</v>
      </c>
      <c r="J1" s="2"/>
      <c r="K1" s="2"/>
    </row>
    <row r="2" spans="1:11" ht="22.5">
      <c r="A2" s="59" t="s">
        <v>57</v>
      </c>
      <c r="B2" s="59"/>
      <c r="C2" s="59"/>
      <c r="D2" s="59"/>
      <c r="E2" s="59"/>
      <c r="F2" s="59"/>
      <c r="G2" s="59"/>
      <c r="H2" s="59"/>
      <c r="I2" s="59"/>
      <c r="J2" s="59"/>
      <c r="K2" s="59"/>
    </row>
    <row r="3" spans="1:11" ht="15.75">
      <c r="A3" s="2"/>
      <c r="B3" s="2"/>
      <c r="C3" s="2"/>
      <c r="D3" s="2"/>
      <c r="E3" s="2"/>
      <c r="F3" s="2"/>
      <c r="G3" s="2"/>
      <c r="H3" s="2"/>
      <c r="I3" s="2"/>
      <c r="J3" s="2"/>
      <c r="K3" s="2"/>
    </row>
    <row r="4" spans="1:11" ht="46.5" customHeight="1">
      <c r="A4" s="3" t="s">
        <v>0</v>
      </c>
      <c r="B4" s="3" t="s">
        <v>1</v>
      </c>
      <c r="C4" s="3" t="s">
        <v>41</v>
      </c>
      <c r="D4" s="4" t="s">
        <v>26</v>
      </c>
      <c r="E4" s="3" t="s">
        <v>4</v>
      </c>
      <c r="F4" s="4" t="s">
        <v>5</v>
      </c>
      <c r="G4" s="3" t="s">
        <v>6</v>
      </c>
      <c r="H4" s="4" t="s">
        <v>7</v>
      </c>
      <c r="I4" s="4" t="s">
        <v>8</v>
      </c>
      <c r="J4" s="4" t="s">
        <v>9</v>
      </c>
      <c r="K4" s="3" t="s">
        <v>10</v>
      </c>
    </row>
    <row r="5" spans="1:11" ht="136.5" customHeight="1">
      <c r="A5" s="7">
        <v>1</v>
      </c>
      <c r="B5" s="5" t="s">
        <v>42</v>
      </c>
      <c r="C5" s="7" t="s">
        <v>12</v>
      </c>
      <c r="D5" s="7"/>
      <c r="E5" s="7">
        <v>3</v>
      </c>
      <c r="F5" s="7"/>
      <c r="G5" s="50"/>
      <c r="H5" s="6">
        <f>F5*G5+F5</f>
        <v>0</v>
      </c>
      <c r="I5" s="6">
        <f>F5*E5</f>
        <v>0</v>
      </c>
      <c r="J5" s="6">
        <f>I5*G5+I5</f>
        <v>0</v>
      </c>
      <c r="K5" s="7" t="s">
        <v>38</v>
      </c>
    </row>
    <row r="6" spans="1:11" ht="132" customHeight="1">
      <c r="A6" s="7">
        <v>2</v>
      </c>
      <c r="B6" s="5" t="s">
        <v>43</v>
      </c>
      <c r="C6" s="7" t="s">
        <v>12</v>
      </c>
      <c r="D6" s="7"/>
      <c r="E6" s="7">
        <v>2</v>
      </c>
      <c r="F6" s="6"/>
      <c r="G6" s="50"/>
      <c r="H6" s="6">
        <f>F6*G6+F6</f>
        <v>0</v>
      </c>
      <c r="I6" s="6">
        <f>F6*E6</f>
        <v>0</v>
      </c>
      <c r="J6" s="6">
        <f>I6*G6+I6</f>
        <v>0</v>
      </c>
      <c r="K6" s="7" t="s">
        <v>38</v>
      </c>
    </row>
    <row r="7" spans="1:11" ht="15.75">
      <c r="A7" s="7"/>
      <c r="B7" s="10" t="s">
        <v>25</v>
      </c>
      <c r="C7" s="10"/>
      <c r="D7" s="10"/>
      <c r="E7" s="10"/>
      <c r="F7" s="10"/>
      <c r="G7" s="10"/>
      <c r="H7" s="10"/>
      <c r="I7" s="6">
        <f>SUM(I5:I6)</f>
        <v>0</v>
      </c>
      <c r="J7" s="6">
        <f>SUM(J5:J6)</f>
        <v>0</v>
      </c>
      <c r="K7" s="12"/>
    </row>
    <row r="9" spans="8:9" ht="12.75">
      <c r="H9" t="s">
        <v>55</v>
      </c>
      <c r="I9" s="48">
        <f>J7-I7</f>
        <v>0</v>
      </c>
    </row>
  </sheetData>
  <mergeCells count="1">
    <mergeCell ref="A2:K2"/>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2:K10"/>
  <sheetViews>
    <sheetView workbookViewId="0" topLeftCell="A1">
      <selection activeCell="C7" sqref="C7"/>
    </sheetView>
  </sheetViews>
  <sheetFormatPr defaultColWidth="9.00390625" defaultRowHeight="12.75"/>
  <cols>
    <col min="1" max="1" width="5.125" style="0" customWidth="1"/>
    <col min="2" max="2" width="29.00390625" style="0" customWidth="1"/>
    <col min="3" max="3" width="7.25390625" style="0" customWidth="1"/>
    <col min="4" max="4" width="10.75390625" style="0" customWidth="1"/>
    <col min="5" max="5" width="8.25390625" style="0" customWidth="1"/>
    <col min="7" max="7" width="7.875" style="0" customWidth="1"/>
    <col min="8" max="9" width="10.00390625" style="0" customWidth="1"/>
    <col min="10" max="10" width="10.125" style="0" customWidth="1"/>
    <col min="11" max="11" width="13.25390625" style="0" customWidth="1"/>
  </cols>
  <sheetData>
    <row r="2" ht="12.75">
      <c r="J2" t="s">
        <v>65</v>
      </c>
    </row>
    <row r="3" spans="1:11" ht="22.5">
      <c r="A3" s="59" t="s">
        <v>64</v>
      </c>
      <c r="B3" s="59"/>
      <c r="C3" s="59"/>
      <c r="D3" s="59"/>
      <c r="E3" s="59"/>
      <c r="F3" s="59"/>
      <c r="G3" s="59"/>
      <c r="H3" s="59"/>
      <c r="I3" s="59"/>
      <c r="J3" s="59"/>
      <c r="K3" s="59"/>
    </row>
    <row r="4" spans="1:11" ht="15.75">
      <c r="A4" s="2"/>
      <c r="B4" s="2"/>
      <c r="C4" s="2"/>
      <c r="D4" s="2"/>
      <c r="E4" s="2"/>
      <c r="F4" s="2"/>
      <c r="G4" s="2"/>
      <c r="H4" s="2"/>
      <c r="I4" s="2"/>
      <c r="J4" s="2"/>
      <c r="K4" s="2"/>
    </row>
    <row r="5" spans="1:11" ht="63">
      <c r="A5" s="3" t="s">
        <v>0</v>
      </c>
      <c r="B5" s="3" t="s">
        <v>1</v>
      </c>
      <c r="C5" s="3" t="s">
        <v>2</v>
      </c>
      <c r="D5" s="4" t="s">
        <v>36</v>
      </c>
      <c r="E5" s="3" t="s">
        <v>4</v>
      </c>
      <c r="F5" s="4" t="s">
        <v>5</v>
      </c>
      <c r="G5" s="3" t="s">
        <v>6</v>
      </c>
      <c r="H5" s="4" t="s">
        <v>7</v>
      </c>
      <c r="I5" s="4" t="s">
        <v>8</v>
      </c>
      <c r="J5" s="4" t="s">
        <v>9</v>
      </c>
      <c r="K5" s="3" t="s">
        <v>10</v>
      </c>
    </row>
    <row r="6" spans="1:11" ht="181.5" customHeight="1">
      <c r="A6" s="7">
        <v>1</v>
      </c>
      <c r="B6" s="5" t="s">
        <v>44</v>
      </c>
      <c r="C6" s="7" t="s">
        <v>12</v>
      </c>
      <c r="D6" s="7"/>
      <c r="E6" s="7">
        <v>20</v>
      </c>
      <c r="F6" s="6"/>
      <c r="G6" s="50"/>
      <c r="H6" s="6">
        <f>F6*G6+F6</f>
        <v>0</v>
      </c>
      <c r="I6" s="6">
        <f>F6*E6</f>
        <v>0</v>
      </c>
      <c r="J6" s="6">
        <f>I6*G6+I6</f>
        <v>0</v>
      </c>
      <c r="K6" s="7" t="s">
        <v>45</v>
      </c>
    </row>
    <row r="7" spans="1:11" ht="195" customHeight="1">
      <c r="A7" s="7">
        <v>2</v>
      </c>
      <c r="B7" s="5" t="s">
        <v>46</v>
      </c>
      <c r="C7" s="7" t="s">
        <v>12</v>
      </c>
      <c r="D7" s="7"/>
      <c r="E7" s="7">
        <v>10</v>
      </c>
      <c r="F7" s="6"/>
      <c r="G7" s="50"/>
      <c r="H7" s="6">
        <f>F7*G7+F7</f>
        <v>0</v>
      </c>
      <c r="I7" s="6">
        <f>F7*E7</f>
        <v>0</v>
      </c>
      <c r="J7" s="6">
        <f>I7*G7+I7</f>
        <v>0</v>
      </c>
      <c r="K7" s="7" t="s">
        <v>45</v>
      </c>
    </row>
    <row r="8" spans="1:11" ht="15.75">
      <c r="A8" s="7"/>
      <c r="B8" s="10" t="s">
        <v>25</v>
      </c>
      <c r="C8" s="10"/>
      <c r="D8" s="10"/>
      <c r="E8" s="10"/>
      <c r="F8" s="10"/>
      <c r="G8" s="10"/>
      <c r="H8" s="10"/>
      <c r="I8" s="11">
        <f>SUM(I6:I7)</f>
        <v>0</v>
      </c>
      <c r="J8" s="11">
        <f>SUM(J6:J7)</f>
        <v>0</v>
      </c>
      <c r="K8" s="12"/>
    </row>
    <row r="10" spans="8:9" ht="12.75">
      <c r="H10" t="s">
        <v>55</v>
      </c>
      <c r="I10" s="48">
        <f>J8-I8</f>
        <v>0</v>
      </c>
    </row>
  </sheetData>
  <mergeCells count="1">
    <mergeCell ref="A3:K3"/>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K11"/>
  <sheetViews>
    <sheetView workbookViewId="0" topLeftCell="A16">
      <selection activeCell="G6" sqref="G6"/>
    </sheetView>
  </sheetViews>
  <sheetFormatPr defaultColWidth="9.00390625" defaultRowHeight="12.75"/>
  <cols>
    <col min="1" max="1" width="5.625" style="0" customWidth="1"/>
    <col min="2" max="2" width="27.875" style="0" customWidth="1"/>
    <col min="4" max="4" width="11.25390625" style="0" customWidth="1"/>
    <col min="5" max="5" width="6.125" style="0" customWidth="1"/>
    <col min="8" max="8" width="10.00390625" style="0" customWidth="1"/>
    <col min="9" max="9" width="9.75390625" style="0" customWidth="1"/>
    <col min="10" max="10" width="10.00390625" style="0" customWidth="1"/>
    <col min="11" max="11" width="14.00390625" style="0" customWidth="1"/>
  </cols>
  <sheetData>
    <row r="1" spans="1:11" ht="15.75">
      <c r="A1" s="36"/>
      <c r="B1" s="36"/>
      <c r="C1" s="36"/>
      <c r="D1" s="36"/>
      <c r="E1" s="36"/>
      <c r="F1" s="36"/>
      <c r="G1" s="36"/>
      <c r="H1" s="36"/>
      <c r="I1" s="36"/>
      <c r="J1" s="36"/>
      <c r="K1" s="36"/>
    </row>
    <row r="2" spans="1:11" ht="15.75">
      <c r="A2" s="36"/>
      <c r="B2" s="36"/>
      <c r="C2" s="36"/>
      <c r="D2" s="36"/>
      <c r="E2" s="36"/>
      <c r="F2" s="36"/>
      <c r="G2" s="36"/>
      <c r="H2" s="36"/>
      <c r="I2" s="36"/>
      <c r="J2" s="36" t="s">
        <v>67</v>
      </c>
      <c r="K2" s="36"/>
    </row>
    <row r="3" spans="1:11" ht="20.25">
      <c r="A3" s="37"/>
      <c r="B3" s="37"/>
      <c r="C3" s="37"/>
      <c r="D3" s="37"/>
      <c r="E3" s="38" t="s">
        <v>66</v>
      </c>
      <c r="F3" s="37"/>
      <c r="G3" s="37"/>
      <c r="H3" s="37"/>
      <c r="I3" s="37"/>
      <c r="J3" s="37"/>
      <c r="K3" s="37"/>
    </row>
    <row r="4" spans="1:11" ht="15.75">
      <c r="A4" s="36"/>
      <c r="B4" s="36"/>
      <c r="C4" s="36"/>
      <c r="D4" s="36"/>
      <c r="E4" s="36"/>
      <c r="F4" s="36"/>
      <c r="G4" s="36"/>
      <c r="H4" s="36"/>
      <c r="I4" s="36"/>
      <c r="J4" s="36"/>
      <c r="K4" s="36"/>
    </row>
    <row r="5" spans="1:11" ht="47.25">
      <c r="A5" s="53" t="s">
        <v>0</v>
      </c>
      <c r="B5" s="53" t="s">
        <v>1</v>
      </c>
      <c r="C5" s="53" t="s">
        <v>2</v>
      </c>
      <c r="D5" s="54" t="s">
        <v>36</v>
      </c>
      <c r="E5" s="53" t="s">
        <v>47</v>
      </c>
      <c r="F5" s="54" t="s">
        <v>5</v>
      </c>
      <c r="G5" s="53" t="s">
        <v>6</v>
      </c>
      <c r="H5" s="54" t="s">
        <v>7</v>
      </c>
      <c r="I5" s="54" t="s">
        <v>8</v>
      </c>
      <c r="J5" s="54" t="s">
        <v>9</v>
      </c>
      <c r="K5" s="53" t="s">
        <v>10</v>
      </c>
    </row>
    <row r="6" spans="1:11" ht="248.25" customHeight="1">
      <c r="A6" s="55">
        <v>1</v>
      </c>
      <c r="B6" s="56" t="s">
        <v>48</v>
      </c>
      <c r="C6" s="53" t="s">
        <v>12</v>
      </c>
      <c r="D6" s="55"/>
      <c r="E6" s="55">
        <v>8</v>
      </c>
      <c r="F6" s="57"/>
      <c r="G6" s="58"/>
      <c r="H6" s="57">
        <f>F6*G6+F6</f>
        <v>0</v>
      </c>
      <c r="I6" s="57">
        <f>F6*E6</f>
        <v>0</v>
      </c>
      <c r="J6" s="57">
        <f>I6*G6+I6</f>
        <v>0</v>
      </c>
      <c r="K6" s="55" t="s">
        <v>38</v>
      </c>
    </row>
    <row r="7" spans="1:11" ht="261" customHeight="1">
      <c r="A7" s="55">
        <v>2</v>
      </c>
      <c r="B7" s="56" t="s">
        <v>49</v>
      </c>
      <c r="C7" s="53" t="s">
        <v>12</v>
      </c>
      <c r="D7" s="55"/>
      <c r="E7" s="55">
        <v>4</v>
      </c>
      <c r="F7" s="57"/>
      <c r="G7" s="58"/>
      <c r="H7" s="57">
        <f>F7*G7+F7</f>
        <v>0</v>
      </c>
      <c r="I7" s="57">
        <f>F7*E7</f>
        <v>0</v>
      </c>
      <c r="J7" s="57">
        <f>I7*G7+I7</f>
        <v>0</v>
      </c>
      <c r="K7" s="55" t="s">
        <v>38</v>
      </c>
    </row>
    <row r="8" spans="1:11" ht="247.5" customHeight="1">
      <c r="A8" s="55">
        <v>3</v>
      </c>
      <c r="B8" s="56" t="s">
        <v>50</v>
      </c>
      <c r="C8" s="53" t="s">
        <v>12</v>
      </c>
      <c r="D8" s="55"/>
      <c r="E8" s="55">
        <v>1</v>
      </c>
      <c r="F8" s="57"/>
      <c r="G8" s="58"/>
      <c r="H8" s="57">
        <f>F8*G8+F8</f>
        <v>0</v>
      </c>
      <c r="I8" s="57">
        <f>F8*E8</f>
        <v>0</v>
      </c>
      <c r="J8" s="57">
        <f>I8*G8+I8</f>
        <v>0</v>
      </c>
      <c r="K8" s="55" t="s">
        <v>38</v>
      </c>
    </row>
    <row r="9" spans="1:11" ht="15.75">
      <c r="A9" s="55"/>
      <c r="B9" s="55" t="s">
        <v>25</v>
      </c>
      <c r="C9" s="55"/>
      <c r="D9" s="55"/>
      <c r="E9" s="55"/>
      <c r="F9" s="57"/>
      <c r="G9" s="57"/>
      <c r="H9" s="57"/>
      <c r="I9" s="57">
        <f>SUM(I6:I8)</f>
        <v>0</v>
      </c>
      <c r="J9" s="57">
        <f>SUM(J6:J8)</f>
        <v>0</v>
      </c>
      <c r="K9" s="55"/>
    </row>
    <row r="10" spans="1:11" ht="15.75">
      <c r="A10" s="36"/>
      <c r="B10" s="36"/>
      <c r="C10" s="36"/>
      <c r="D10" s="36"/>
      <c r="E10" s="36"/>
      <c r="F10" s="36"/>
      <c r="G10" s="36"/>
      <c r="H10" s="36"/>
      <c r="I10" s="36"/>
      <c r="J10" s="36"/>
      <c r="K10" s="36"/>
    </row>
    <row r="11" spans="1:11" ht="15.75">
      <c r="A11" s="36"/>
      <c r="B11" s="36"/>
      <c r="C11" s="36"/>
      <c r="D11" s="36"/>
      <c r="E11" s="36"/>
      <c r="F11" s="36"/>
      <c r="G11" s="36"/>
      <c r="H11" s="36" t="s">
        <v>55</v>
      </c>
      <c r="I11" s="49">
        <f>J9-I9</f>
        <v>0</v>
      </c>
      <c r="J11" s="36"/>
      <c r="K11" s="36"/>
    </row>
  </sheetData>
  <printOptions/>
  <pageMargins left="0.75" right="0.75"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2:K13"/>
  <sheetViews>
    <sheetView tabSelected="1" workbookViewId="0" topLeftCell="A7">
      <selection activeCell="B8" sqref="B8"/>
    </sheetView>
  </sheetViews>
  <sheetFormatPr defaultColWidth="9.00390625" defaultRowHeight="12.75"/>
  <cols>
    <col min="1" max="1" width="5.125" style="0" customWidth="1"/>
    <col min="2" max="2" width="24.125" style="0" customWidth="1"/>
    <col min="3" max="3" width="11.25390625" style="0" customWidth="1"/>
    <col min="4" max="4" width="7.375" style="0" customWidth="1"/>
    <col min="5" max="5" width="5.75390625" style="0" customWidth="1"/>
    <col min="11" max="11" width="16.375" style="0" customWidth="1"/>
  </cols>
  <sheetData>
    <row r="2" ht="12.75">
      <c r="J2" t="s">
        <v>69</v>
      </c>
    </row>
    <row r="4" spans="1:11" ht="23.25">
      <c r="A4" s="1"/>
      <c r="B4" s="59" t="s">
        <v>68</v>
      </c>
      <c r="C4" s="59"/>
      <c r="D4" s="59"/>
      <c r="E4" s="59"/>
      <c r="F4" s="59"/>
      <c r="G4" s="59"/>
      <c r="H4" s="59"/>
      <c r="I4" s="59"/>
      <c r="J4" s="59"/>
      <c r="K4" s="59"/>
    </row>
    <row r="5" spans="1:11" ht="15.75">
      <c r="A5" s="2"/>
      <c r="B5" s="2"/>
      <c r="C5" s="2"/>
      <c r="D5" s="2"/>
      <c r="E5" s="2"/>
      <c r="F5" s="2"/>
      <c r="G5" s="2"/>
      <c r="H5" s="2"/>
      <c r="I5" s="2"/>
      <c r="J5" s="2"/>
      <c r="K5" s="2"/>
    </row>
    <row r="6" spans="1:11" ht="47.25">
      <c r="A6" s="41" t="s">
        <v>0</v>
      </c>
      <c r="B6" s="41" t="s">
        <v>1</v>
      </c>
      <c r="C6" s="42" t="s">
        <v>36</v>
      </c>
      <c r="D6" s="41" t="s">
        <v>2</v>
      </c>
      <c r="E6" s="41" t="s">
        <v>4</v>
      </c>
      <c r="F6" s="42" t="s">
        <v>5</v>
      </c>
      <c r="G6" s="41" t="s">
        <v>6</v>
      </c>
      <c r="H6" s="42" t="s">
        <v>7</v>
      </c>
      <c r="I6" s="42" t="s">
        <v>8</v>
      </c>
      <c r="J6" s="42" t="s">
        <v>9</v>
      </c>
      <c r="K6" s="41" t="s">
        <v>10</v>
      </c>
    </row>
    <row r="7" spans="1:11" ht="207.75" customHeight="1">
      <c r="A7" s="43">
        <v>1</v>
      </c>
      <c r="B7" s="44" t="s">
        <v>51</v>
      </c>
      <c r="C7" s="44"/>
      <c r="D7" s="44" t="s">
        <v>12</v>
      </c>
      <c r="E7" s="44">
        <v>30</v>
      </c>
      <c r="F7" s="45"/>
      <c r="G7" s="52"/>
      <c r="H7" s="45">
        <f>F7*G7+F7</f>
        <v>0</v>
      </c>
      <c r="I7" s="45">
        <f>F7*E7</f>
        <v>0</v>
      </c>
      <c r="J7" s="46">
        <f>I7*G7+I7</f>
        <v>0</v>
      </c>
      <c r="K7" s="43" t="s">
        <v>52</v>
      </c>
    </row>
    <row r="8" spans="1:11" ht="294.75" customHeight="1">
      <c r="A8" s="43">
        <v>2</v>
      </c>
      <c r="B8" s="44" t="s">
        <v>53</v>
      </c>
      <c r="C8" s="44"/>
      <c r="D8" s="44" t="s">
        <v>12</v>
      </c>
      <c r="E8" s="44">
        <v>14</v>
      </c>
      <c r="F8" s="45"/>
      <c r="G8" s="52"/>
      <c r="H8" s="45">
        <f>F8*G8+F8</f>
        <v>0</v>
      </c>
      <c r="I8" s="45">
        <f>F8*E8</f>
        <v>0</v>
      </c>
      <c r="J8" s="46">
        <f>I8*G8+I8</f>
        <v>0</v>
      </c>
      <c r="K8" s="43" t="s">
        <v>52</v>
      </c>
    </row>
    <row r="9" spans="1:11" ht="15.75">
      <c r="A9" s="43"/>
      <c r="B9" s="43" t="s">
        <v>25</v>
      </c>
      <c r="C9" s="43"/>
      <c r="D9" s="43"/>
      <c r="E9" s="43"/>
      <c r="F9" s="46"/>
      <c r="G9" s="43"/>
      <c r="H9" s="43"/>
      <c r="I9" s="46">
        <f>SUM(I7:I8)</f>
        <v>0</v>
      </c>
      <c r="J9" s="46">
        <f>SUM(J7:J8)</f>
        <v>0</v>
      </c>
      <c r="K9" s="43"/>
    </row>
    <row r="10" spans="1:11" ht="15.75">
      <c r="A10" s="39"/>
      <c r="B10" s="39"/>
      <c r="C10" s="39"/>
      <c r="D10" s="39"/>
      <c r="E10" s="39"/>
      <c r="F10" s="40"/>
      <c r="G10" s="39"/>
      <c r="H10" s="39" t="s">
        <v>55</v>
      </c>
      <c r="I10" s="40">
        <f>J9-I9</f>
        <v>0</v>
      </c>
      <c r="J10" s="39"/>
      <c r="K10" s="39"/>
    </row>
    <row r="11" spans="1:11" ht="15.75">
      <c r="A11" s="39"/>
      <c r="B11" s="39"/>
      <c r="C11" s="39"/>
      <c r="D11" s="39"/>
      <c r="E11" s="39"/>
      <c r="F11" s="40"/>
      <c r="G11" s="39"/>
      <c r="H11" s="39"/>
      <c r="I11" s="40"/>
      <c r="J11" s="39"/>
      <c r="K11" s="39"/>
    </row>
    <row r="12" spans="1:11" ht="15.75">
      <c r="A12" s="39"/>
      <c r="B12" s="39" t="s">
        <v>54</v>
      </c>
      <c r="C12" s="39"/>
      <c r="D12" s="39"/>
      <c r="E12" s="39"/>
      <c r="F12" s="40"/>
      <c r="G12" s="39"/>
      <c r="H12" s="39"/>
      <c r="I12" s="40"/>
      <c r="J12" s="39"/>
      <c r="K12" s="39"/>
    </row>
    <row r="13" spans="1:11" ht="15.75">
      <c r="A13" s="39"/>
      <c r="B13" s="39"/>
      <c r="C13" s="39"/>
      <c r="D13" s="39"/>
      <c r="E13" s="39"/>
      <c r="F13" s="40"/>
      <c r="G13" s="39"/>
      <c r="H13" s="39"/>
      <c r="I13" s="40"/>
      <c r="J13" s="39"/>
      <c r="K13" s="39"/>
    </row>
  </sheetData>
  <mergeCells count="1">
    <mergeCell ref="B4:K4"/>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Wielospecjalistyczny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anna.bryl</dc:creator>
  <cp:keywords/>
  <dc:description/>
  <cp:lastModifiedBy>anna.bryl</cp:lastModifiedBy>
  <cp:lastPrinted>2014-09-04T08:55:34Z</cp:lastPrinted>
  <dcterms:modified xsi:type="dcterms:W3CDTF">2014-09-04T08:55:41Z</dcterms:modified>
  <cp:category/>
  <cp:version/>
  <cp:contentType/>
  <cp:contentStatus/>
</cp:coreProperties>
</file>