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8" activeTab="0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<sst xmlns="http://schemas.openxmlformats.org/spreadsheetml/2006/main" count="91" uniqueCount="52">
  <si>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Lp</t>
  </si>
  <si>
    <t>Opis produktu</t>
  </si>
  <si>
    <t>kod katalogowy,producent</t>
  </si>
  <si>
    <t>jm</t>
  </si>
  <si>
    <t>Ilość</t>
  </si>
  <si>
    <t>Cena netto w PLN</t>
  </si>
  <si>
    <t>Vat%</t>
  </si>
  <si>
    <t>Cena brutto w PLN</t>
  </si>
  <si>
    <t xml:space="preserve">Wartość netto w PLN </t>
  </si>
  <si>
    <t>Wartość brutto w PLN</t>
  </si>
  <si>
    <t>1.</t>
  </si>
  <si>
    <t>2.</t>
  </si>
  <si>
    <t>3.</t>
  </si>
  <si>
    <t>Razem</t>
  </si>
  <si>
    <t>w tym Vat:</t>
  </si>
  <si>
    <t>4.</t>
  </si>
  <si>
    <t>szt.</t>
  </si>
  <si>
    <t>Kurtka 3w1</t>
  </si>
  <si>
    <t>Koszula flanelowa</t>
  </si>
  <si>
    <t>Czapka</t>
  </si>
  <si>
    <t>Ubranie robocze bluza + spodnie</t>
  </si>
  <si>
    <t>kompl.</t>
  </si>
  <si>
    <t>Cena netto</t>
  </si>
  <si>
    <t>Cena brutto</t>
  </si>
  <si>
    <t>Wartość netto</t>
  </si>
  <si>
    <t>Wartość brutto</t>
  </si>
  <si>
    <t>Szczegółowy opis: zał.3.1a do SIWZ</t>
  </si>
  <si>
    <t>Lp.</t>
  </si>
  <si>
    <t>Nazwa asortymentu</t>
  </si>
  <si>
    <t>33196200-2 Sprzęt dla osób niepełnosprawnych, 33192000-2 Meble medyczne</t>
  </si>
  <si>
    <t>33193100-0 Pojazdy inwalidzkie i wózki inwalidzkie</t>
  </si>
  <si>
    <t>Producent, nazwa handlowa, kod katalogowy</t>
  </si>
  <si>
    <t xml:space="preserve">Jm </t>
  </si>
  <si>
    <t>*gwarancja min. 24 miesiące</t>
  </si>
  <si>
    <t>razem</t>
  </si>
  <si>
    <r>
      <t xml:space="preserve">Termin dostawy oferowany: …………………………(podać czas dostawy) </t>
    </r>
    <r>
      <rPr>
        <sz val="10"/>
        <rFont val="Arial Narrow"/>
        <family val="2"/>
      </rPr>
      <t>(dostawa towaru maksymalnie do 21 dni; dodatkowo termin dostawy podlega ocenie zgodnie z kryterium oceny ofert podanym w SIWZ. )</t>
    </r>
  </si>
  <si>
    <t>Załącznik 3.1 do SIWZ</t>
  </si>
  <si>
    <t>Załącznik 3.2 do SIWZ</t>
  </si>
  <si>
    <r>
      <t>Wózek inwalidzki</t>
    </r>
    <r>
      <rPr>
        <sz val="10"/>
        <rFont val="Arial Narrow"/>
        <family val="2"/>
      </rPr>
      <t xml:space="preserve">
- rama: stalowa lub aluminiowa, składana (krzyżak)
- siedzisko: wykonane z tworzywa nadającego się do dezynfekcji ( możliwość wyboru kolorystyki siedziska)
- podłokietniki: uchylne
- koła tylne: pompowane lub pełne gumowe
- funkcja szybkiego demontażu kół (szybkozłączka)
- koła przednie: pełne
- podnóżki: uchylne, ściągane
- szerokość siedziska: minimum 45cm
- waga wózka max.: ok. 20kg
- maksymalne obciążenie: minimum 110 kg 
</t>
    </r>
  </si>
  <si>
    <r>
      <t xml:space="preserve">Mata ślizgowa 
</t>
    </r>
    <r>
      <rPr>
        <sz val="10"/>
        <rFont val="Arial Narrow"/>
        <family val="2"/>
      </rPr>
      <t xml:space="preserve">- ułatwiająca przemieszczanie lub zmianę pozycji pacjenta w łóżku
- spodnia warstwa wykonana z ultra śliskiej i wytrzymałej tkaniny typu PES 100%
- uchwyty z każdej strony w formie naszytej wzdłuż brzegów taśmie poliestrowej
- rozmiar (cm): </t>
    </r>
    <r>
      <rPr>
        <b/>
        <sz val="10"/>
        <rFont val="Arial Narrow"/>
        <family val="2"/>
      </rPr>
      <t>75-80 x 130-150</t>
    </r>
    <r>
      <rPr>
        <sz val="10"/>
        <rFont val="Arial Narrow"/>
        <family val="2"/>
      </rPr>
      <t xml:space="preserve">
- dopuszczalne obciążenie: min. 150kg</t>
    </r>
    <r>
      <rPr>
        <b/>
        <sz val="10"/>
        <rFont val="Arial Narrow"/>
        <family val="2"/>
      </rPr>
      <t xml:space="preserve">
</t>
    </r>
  </si>
  <si>
    <r>
      <t xml:space="preserve">Stojak na kroplówki
</t>
    </r>
    <r>
      <rPr>
        <sz val="10"/>
        <rFont val="Arial Narrow"/>
        <family val="2"/>
      </rPr>
      <t>- 5-cioramienna podstawa- metalowa, lakierowana proszkowo 
- stojak mobilny- 5 kółek ( min. 2 z hamulcem/blokadą)
- możliwość regulacji wysokości w zakresie min. 135-190cm
- szerokość podstawy- ok. 56cm 
- podstawa chromowana lub metalowa - malowana proszkowo
- minimum cztery haczyki</t>
    </r>
    <r>
      <rPr>
        <b/>
        <sz val="10"/>
        <rFont val="Arial Narrow"/>
        <family val="2"/>
      </rPr>
      <t xml:space="preserve">
</t>
    </r>
  </si>
  <si>
    <r>
      <t>Wózek zabiegowy z blatem i półką
-</t>
    </r>
    <r>
      <rPr>
        <sz val="10"/>
        <rFont val="Arial Narrow"/>
        <family val="2"/>
      </rPr>
      <t xml:space="preserve"> Wykonany ze stali lakierowanej proszkowo, kolor biały
- Wyposażony w cztery kółka, min.2 z blokadą,
- Podstawa w kształcie litery U
Wymiary : 
1. dł. 400 x szer. 475 x wys. 870mm                            
   Wymiar górnej półki 410x470mm lub
2. (dł. 530 x szer. 420 x wys. 1000mm
- Półka - 400 x 260 mm 
- Blat górny - 450 x 320 mm</t>
    </r>
    <r>
      <rPr>
        <b/>
        <sz val="10"/>
        <rFont val="Arial Narrow"/>
        <family val="2"/>
      </rPr>
      <t xml:space="preserve">
</t>
    </r>
  </si>
  <si>
    <t>VAT %</t>
  </si>
  <si>
    <t>w tym vat</t>
  </si>
  <si>
    <t>Tabela przedstawia poglądowe ilości jakie Zamawiający zamierza zakupić przy pierwszym zamówieniu</t>
  </si>
  <si>
    <t>Dostawa wraz z montażem kamery do fluoroskopii w aparacie OMNI DIAGNOST ELEVA</t>
  </si>
  <si>
    <t xml:space="preserve">Pakiet nr 1  Dostawa wraz z montażem kamery do fluoroskopii w aparacie OMNI DIAGNOST ELEVA </t>
  </si>
  <si>
    <t>Pakiet nr 2  Ubrania robocze</t>
  </si>
  <si>
    <t>załącznik 3.3 do SIWZ</t>
  </si>
  <si>
    <t>PAKIET Nr 3- Wózki inwalidzkie, balkonik, przenośnik rolkowy</t>
  </si>
  <si>
    <t>Szczegółowy opis: zał.3.2a do SIWZ</t>
  </si>
  <si>
    <r>
      <t xml:space="preserve">Oferowany okres gwarancji: …………………………(podać okres gwarancji) </t>
    </r>
    <r>
      <rPr>
        <sz val="10"/>
        <rFont val="Arial Narrow"/>
        <family val="2"/>
      </rPr>
      <t>(minimalny okres gwarancji 6 m-cy; dodatkowo okres gwarancji podlega ocenie zgodnie z kryterium oceny ofert podanym w SIWZ. 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</si>
</sst>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0\ &quot;zł&quot;_-;\-* #,##0.0000\ &quot;zł&quot;_-;_-* &quot;-&quot;????\ &quot;zł&quot;_-;_-@_-"/>
  </numFmts>
  <fonts count="1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17" applyFont="1">
      <alignment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8" fillId="0" borderId="1" xfId="17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17" applyFont="1" applyAlignment="1">
      <alignment horizontal="center"/>
      <protection/>
    </xf>
    <xf numFmtId="0" fontId="9" fillId="0" borderId="0" xfId="17" applyFont="1">
      <alignment/>
      <protection/>
    </xf>
    <xf numFmtId="0" fontId="8" fillId="0" borderId="0" xfId="17" applyFont="1">
      <alignment/>
      <protection/>
    </xf>
    <xf numFmtId="0" fontId="9" fillId="0" borderId="0" xfId="0" applyFont="1" applyAlignment="1">
      <alignment horizontal="left" indent="15"/>
    </xf>
    <xf numFmtId="0" fontId="8" fillId="0" borderId="1" xfId="17" applyFont="1" applyFill="1" applyBorder="1" applyAlignment="1">
      <alignment horizontal="left" vertical="center" wrapText="1"/>
      <protection/>
    </xf>
    <xf numFmtId="0" fontId="8" fillId="0" borderId="1" xfId="17" applyFont="1" applyBorder="1" applyAlignment="1">
      <alignment horizontal="right" vertical="center" wrapText="1"/>
      <protection/>
    </xf>
    <xf numFmtId="4" fontId="8" fillId="2" borderId="1" xfId="17" applyNumberFormat="1" applyFont="1" applyFill="1" applyBorder="1" applyAlignment="1">
      <alignment horizontal="center" vertical="center"/>
      <protection/>
    </xf>
    <xf numFmtId="9" fontId="8" fillId="0" borderId="1" xfId="17" applyNumberFormat="1" applyFont="1" applyFill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 vertical="center"/>
      <protection/>
    </xf>
    <xf numFmtId="165" fontId="8" fillId="0" borderId="1" xfId="17" applyNumberFormat="1" applyFont="1" applyBorder="1">
      <alignment/>
      <protection/>
    </xf>
    <xf numFmtId="0" fontId="8" fillId="0" borderId="4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0" fontId="8" fillId="0" borderId="1" xfId="17" applyFont="1" applyBorder="1">
      <alignment/>
      <protection/>
    </xf>
    <xf numFmtId="2" fontId="8" fillId="0" borderId="1" xfId="17" applyNumberFormat="1" applyFont="1" applyBorder="1">
      <alignment/>
      <protection/>
    </xf>
    <xf numFmtId="0" fontId="8" fillId="0" borderId="0" xfId="17" applyFont="1" applyBorder="1" applyAlignment="1">
      <alignment horizontal="center"/>
      <protection/>
    </xf>
    <xf numFmtId="0" fontId="8" fillId="0" borderId="0" xfId="17" applyFont="1" applyBorder="1">
      <alignment/>
      <protection/>
    </xf>
    <xf numFmtId="2" fontId="8" fillId="0" borderId="0" xfId="17" applyNumberFormat="1" applyFont="1" applyBorder="1">
      <alignment/>
      <protection/>
    </xf>
    <xf numFmtId="165" fontId="8" fillId="0" borderId="0" xfId="17" applyNumberFormat="1" applyFont="1" applyBorder="1">
      <alignment/>
      <protection/>
    </xf>
    <xf numFmtId="0" fontId="9" fillId="0" borderId="0" xfId="17" applyFont="1" applyAlignment="1">
      <alignment horizontal="right"/>
      <protection/>
    </xf>
    <xf numFmtId="164" fontId="8" fillId="2" borderId="1" xfId="17" applyNumberFormat="1" applyFont="1" applyFill="1" applyBorder="1" applyAlignment="1">
      <alignment horizontal="center" vertical="center"/>
      <protection/>
    </xf>
    <xf numFmtId="164" fontId="8" fillId="0" borderId="1" xfId="17" applyNumberFormat="1" applyFont="1" applyFill="1" applyBorder="1" applyAlignment="1">
      <alignment horizontal="center" vertical="center"/>
      <protection/>
    </xf>
    <xf numFmtId="4" fontId="8" fillId="0" borderId="1" xfId="17" applyNumberFormat="1" applyFont="1" applyBorder="1" applyAlignment="1">
      <alignment horizontal="right" vertical="center" wrapText="1"/>
      <protection/>
    </xf>
    <xf numFmtId="4" fontId="8" fillId="0" borderId="1" xfId="17" applyNumberFormat="1" applyFont="1" applyBorder="1" applyAlignment="1">
      <alignment horizontal="right" vertical="center"/>
      <protection/>
    </xf>
    <xf numFmtId="0" fontId="8" fillId="0" borderId="1" xfId="17" applyFont="1" applyBorder="1" applyAlignment="1">
      <alignment horizontal="center"/>
      <protection/>
    </xf>
    <xf numFmtId="4" fontId="8" fillId="0" borderId="3" xfId="17" applyNumberFormat="1" applyFont="1" applyBorder="1" applyAlignment="1">
      <alignment horizontal="right" vertical="center" wrapText="1"/>
      <protection/>
    </xf>
    <xf numFmtId="4" fontId="8" fillId="0" borderId="3" xfId="17" applyNumberFormat="1" applyFont="1" applyBorder="1" applyAlignment="1">
      <alignment horizontal="right" vertical="center"/>
      <protection/>
    </xf>
    <xf numFmtId="0" fontId="8" fillId="0" borderId="6" xfId="17" applyFont="1" applyBorder="1">
      <alignment/>
      <protection/>
    </xf>
    <xf numFmtId="4" fontId="8" fillId="0" borderId="1" xfId="17" applyNumberFormat="1" applyFont="1" applyFill="1" applyBorder="1" applyAlignment="1">
      <alignment horizontal="right" vertical="center"/>
      <protection/>
    </xf>
    <xf numFmtId="4" fontId="8" fillId="0" borderId="7" xfId="17" applyNumberFormat="1" applyFont="1" applyBorder="1">
      <alignment/>
      <protection/>
    </xf>
    <xf numFmtId="4" fontId="8" fillId="0" borderId="0" xfId="17" applyNumberFormat="1" applyFont="1" applyBorder="1">
      <alignment/>
      <protection/>
    </xf>
    <xf numFmtId="4" fontId="8" fillId="0" borderId="1" xfId="17" applyNumberFormat="1" applyFont="1" applyFill="1" applyBorder="1" applyAlignment="1">
      <alignment vertical="center"/>
      <protection/>
    </xf>
    <xf numFmtId="4" fontId="8" fillId="0" borderId="1" xfId="17" applyNumberFormat="1" applyFont="1" applyBorder="1" applyAlignment="1">
      <alignment vertical="center" wrapText="1"/>
      <protection/>
    </xf>
    <xf numFmtId="4" fontId="8" fillId="0" borderId="1" xfId="17" applyNumberFormat="1" applyFont="1" applyBorder="1" applyAlignment="1">
      <alignment vertical="center"/>
      <protection/>
    </xf>
    <xf numFmtId="0" fontId="9" fillId="0" borderId="8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19" applyFont="1" applyAlignment="1">
      <alignment/>
      <protection/>
    </xf>
    <xf numFmtId="0" fontId="8" fillId="0" borderId="0" xfId="19" applyFont="1">
      <alignment/>
      <protection/>
    </xf>
    <xf numFmtId="0" fontId="8" fillId="0" borderId="0" xfId="0" applyFont="1" applyBorder="1" applyAlignment="1">
      <alignment horizontal="left" vertical="center"/>
    </xf>
    <xf numFmtId="0" fontId="9" fillId="0" borderId="0" xfId="19" applyFont="1" applyBorder="1" applyAlignment="1">
      <alignment horizontal="right" vertical="center"/>
      <protection/>
    </xf>
    <xf numFmtId="0" fontId="9" fillId="0" borderId="7" xfId="19" applyFont="1" applyBorder="1" applyAlignment="1">
      <alignment horizontal="left" vertical="top" wrapText="1"/>
      <protection/>
    </xf>
    <xf numFmtId="0" fontId="8" fillId="0" borderId="7" xfId="19" applyFon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9" fillId="0" borderId="8" xfId="19" applyFont="1" applyBorder="1" applyAlignment="1">
      <alignment horizontal="left" vertical="top" wrapText="1"/>
      <protection/>
    </xf>
    <xf numFmtId="0" fontId="9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19" applyFont="1" applyAlignment="1">
      <alignment horizontal="center" vertical="center"/>
      <protection/>
    </xf>
    <xf numFmtId="0" fontId="9" fillId="0" borderId="0" xfId="19" applyFont="1" applyBorder="1" applyAlignment="1">
      <alignment horizontal="left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8" fillId="0" borderId="7" xfId="19" applyFont="1" applyFill="1" applyBorder="1" applyAlignment="1">
      <alignment horizontal="center" vertical="center"/>
      <protection/>
    </xf>
    <xf numFmtId="2" fontId="8" fillId="0" borderId="7" xfId="19" applyNumberFormat="1" applyFont="1" applyBorder="1" applyAlignment="1">
      <alignment horizontal="center" vertical="center"/>
      <protection/>
    </xf>
    <xf numFmtId="9" fontId="8" fillId="0" borderId="7" xfId="19" applyNumberFormat="1" applyFont="1" applyBorder="1" applyAlignment="1">
      <alignment horizontal="center" vertical="center"/>
      <protection/>
    </xf>
    <xf numFmtId="4" fontId="8" fillId="0" borderId="7" xfId="19" applyNumberFormat="1" applyFont="1" applyBorder="1" applyAlignment="1">
      <alignment horizontal="center" vertical="center"/>
      <protection/>
    </xf>
    <xf numFmtId="0" fontId="8" fillId="0" borderId="7" xfId="0" applyFont="1" applyBorder="1" applyAlignment="1">
      <alignment horizontal="center" vertical="center" wrapText="1"/>
    </xf>
    <xf numFmtId="0" fontId="8" fillId="0" borderId="7" xfId="19" applyFont="1" applyBorder="1">
      <alignment/>
      <protection/>
    </xf>
    <xf numFmtId="4" fontId="9" fillId="0" borderId="7" xfId="19" applyNumberFormat="1" applyFont="1" applyBorder="1" applyAlignment="1">
      <alignment horizontal="right"/>
      <protection/>
    </xf>
    <xf numFmtId="0" fontId="8" fillId="0" borderId="0" xfId="20" applyFont="1" applyAlignment="1">
      <alignment horizontal="center" vertical="center"/>
      <protection/>
    </xf>
    <xf numFmtId="0" fontId="8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9" fontId="8" fillId="0" borderId="0" xfId="0" applyNumberFormat="1" applyFont="1" applyAlignment="1">
      <alignment/>
    </xf>
    <xf numFmtId="9" fontId="8" fillId="0" borderId="0" xfId="19" applyNumberFormat="1" applyFont="1" applyAlignment="1">
      <alignment horizontal="right"/>
      <protection/>
    </xf>
    <xf numFmtId="9" fontId="9" fillId="0" borderId="7" xfId="19" applyNumberFormat="1" applyFont="1" applyBorder="1" applyAlignment="1">
      <alignment horizontal="center" vertical="center" wrapText="1"/>
      <protection/>
    </xf>
    <xf numFmtId="9" fontId="8" fillId="0" borderId="7" xfId="19" applyNumberFormat="1" applyFont="1" applyBorder="1">
      <alignment/>
      <protection/>
    </xf>
    <xf numFmtId="9" fontId="8" fillId="0" borderId="0" xfId="19" applyNumberFormat="1" applyFont="1">
      <alignment/>
      <protection/>
    </xf>
    <xf numFmtId="4" fontId="9" fillId="0" borderId="0" xfId="19" applyNumberFormat="1" applyFont="1" applyBorder="1" applyAlignment="1">
      <alignment/>
      <protection/>
    </xf>
    <xf numFmtId="4" fontId="8" fillId="0" borderId="7" xfId="19" applyNumberFormat="1" applyFont="1" applyBorder="1" applyAlignment="1">
      <alignment horizontal="right" vertical="center"/>
      <protection/>
    </xf>
    <xf numFmtId="4" fontId="8" fillId="0" borderId="7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19" applyFont="1" applyAlignment="1">
      <alignment horizontal="left" vertical="center"/>
      <protection/>
    </xf>
    <xf numFmtId="4" fontId="8" fillId="0" borderId="1" xfId="17" applyNumberFormat="1" applyFont="1" applyBorder="1">
      <alignment/>
      <protection/>
    </xf>
    <xf numFmtId="0" fontId="5" fillId="0" borderId="10" xfId="0" applyFont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8" fillId="0" borderId="11" xfId="17" applyFont="1" applyBorder="1" applyAlignment="1">
      <alignment horizontal="right"/>
      <protection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2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Normalny_Arkusz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4.00390625" style="1" customWidth="1"/>
    <col min="2" max="2" width="46.25390625" style="1" customWidth="1"/>
    <col min="3" max="3" width="17.375" style="1" customWidth="1"/>
    <col min="4" max="5" width="5.625" style="1" customWidth="1"/>
    <col min="6" max="6" width="9.125" style="1" customWidth="1"/>
    <col min="7" max="7" width="7.25390625" style="1" customWidth="1"/>
    <col min="8" max="8" width="11.00390625" style="1" customWidth="1"/>
    <col min="9" max="9" width="12.25390625" style="1" customWidth="1"/>
    <col min="10" max="10" width="12.00390625" style="1" bestFit="1" customWidth="1"/>
    <col min="11" max="16384" width="9.125" style="1" customWidth="1"/>
  </cols>
  <sheetData>
    <row r="1" ht="12.75">
      <c r="I1" s="1" t="s">
        <v>36</v>
      </c>
    </row>
    <row r="2" spans="1:9" ht="15.75">
      <c r="A2" s="9"/>
      <c r="B2" s="2" t="s">
        <v>46</v>
      </c>
      <c r="C2" s="27"/>
      <c r="D2" s="11"/>
      <c r="E2" s="11"/>
      <c r="F2" s="11"/>
      <c r="G2" s="11"/>
      <c r="H2" s="11"/>
      <c r="I2" s="12"/>
    </row>
    <row r="3" spans="1:10" ht="12.75">
      <c r="A3" s="9"/>
      <c r="B3" s="10"/>
      <c r="C3" s="10"/>
      <c r="D3" s="11"/>
      <c r="E3" s="11"/>
      <c r="F3" s="11"/>
      <c r="G3" s="11"/>
      <c r="H3" s="11"/>
      <c r="I3" s="11"/>
      <c r="J3" s="11"/>
    </row>
    <row r="4" spans="1:10" ht="26.25" thickBot="1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60.75" customHeight="1" thickBot="1">
      <c r="A5" s="3">
        <v>1</v>
      </c>
      <c r="B5" s="79" t="s">
        <v>45</v>
      </c>
      <c r="C5" s="14"/>
      <c r="D5" s="7"/>
      <c r="E5" s="7"/>
      <c r="F5" s="15"/>
      <c r="G5" s="16"/>
      <c r="H5" s="39">
        <f>F5*G5+F5</f>
        <v>0</v>
      </c>
      <c r="I5" s="40">
        <f>F5*E5</f>
        <v>0</v>
      </c>
      <c r="J5" s="41">
        <f>I5*G5+I5</f>
        <v>0</v>
      </c>
    </row>
    <row r="6" spans="1:10" ht="12.75">
      <c r="A6" s="17"/>
      <c r="B6" s="81"/>
      <c r="C6" s="82"/>
      <c r="D6" s="82"/>
      <c r="E6" s="82"/>
      <c r="F6" s="82"/>
      <c r="G6" s="82"/>
      <c r="H6" s="83"/>
      <c r="I6" s="78">
        <f>SUM(I5)</f>
        <v>0</v>
      </c>
      <c r="J6" s="78">
        <f>SUM(J5)</f>
        <v>0</v>
      </c>
    </row>
    <row r="7" spans="1:10" ht="12.75">
      <c r="A7" s="19"/>
      <c r="B7" s="5" t="s">
        <v>26</v>
      </c>
      <c r="C7" s="20"/>
      <c r="D7" s="21"/>
      <c r="E7" s="21"/>
      <c r="F7" s="22"/>
      <c r="G7" s="21"/>
      <c r="H7" s="18" t="s">
        <v>14</v>
      </c>
      <c r="I7" s="78">
        <f>J6-I6</f>
        <v>0</v>
      </c>
      <c r="J7" s="78"/>
    </row>
    <row r="8" spans="1:10" ht="12.75">
      <c r="A8" s="23"/>
      <c r="B8" s="24"/>
      <c r="C8" s="24"/>
      <c r="D8" s="24"/>
      <c r="E8" s="24"/>
      <c r="F8" s="25"/>
      <c r="G8" s="24"/>
      <c r="H8" s="26"/>
      <c r="I8" s="38"/>
      <c r="J8" s="38"/>
    </row>
    <row r="9" spans="1:10" ht="15.75" customHeight="1">
      <c r="A9" s="23"/>
      <c r="B9" s="80" t="s">
        <v>51</v>
      </c>
      <c r="C9" s="80"/>
      <c r="D9" s="80"/>
      <c r="E9" s="80"/>
      <c r="F9" s="80"/>
      <c r="G9" s="80"/>
      <c r="H9" s="80"/>
      <c r="I9" s="80"/>
      <c r="J9" s="80"/>
    </row>
    <row r="10" spans="2:10" ht="12.75">
      <c r="B10" s="80"/>
      <c r="C10" s="80"/>
      <c r="D10" s="80"/>
      <c r="E10" s="80"/>
      <c r="F10" s="80"/>
      <c r="G10" s="80"/>
      <c r="H10" s="80"/>
      <c r="I10" s="80"/>
      <c r="J10" s="80"/>
    </row>
    <row r="11" spans="2:10" ht="12.75">
      <c r="B11" s="6"/>
      <c r="C11" s="6"/>
      <c r="D11" s="6"/>
      <c r="E11" s="6"/>
      <c r="F11" s="6"/>
      <c r="G11" s="6"/>
      <c r="H11" s="6"/>
      <c r="I11" s="6"/>
      <c r="J11" s="6"/>
    </row>
  </sheetData>
  <mergeCells count="2">
    <mergeCell ref="B9:J10"/>
    <mergeCell ref="B6:H6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21" sqref="J21"/>
    </sheetView>
  </sheetViews>
  <sheetFormatPr defaultColWidth="9.00390625" defaultRowHeight="12.75"/>
  <cols>
    <col min="1" max="1" width="4.00390625" style="1" customWidth="1"/>
    <col min="2" max="2" width="47.625" style="1" customWidth="1"/>
    <col min="3" max="3" width="20.75390625" style="1" customWidth="1"/>
    <col min="4" max="4" width="5.625" style="1" customWidth="1"/>
    <col min="5" max="5" width="6.25390625" style="1" customWidth="1"/>
    <col min="6" max="6" width="10.125" style="1" customWidth="1"/>
    <col min="7" max="7" width="7.25390625" style="1" customWidth="1"/>
    <col min="8" max="9" width="11.00390625" style="1" customWidth="1"/>
    <col min="10" max="10" width="11.75390625" style="1" customWidth="1"/>
    <col min="11" max="16384" width="9.125" style="1" customWidth="1"/>
  </cols>
  <sheetData>
    <row r="1" ht="12.75">
      <c r="H1" s="1" t="s">
        <v>37</v>
      </c>
    </row>
    <row r="2" spans="1:10" ht="15.75">
      <c r="A2" s="9"/>
      <c r="C2" s="2" t="s">
        <v>47</v>
      </c>
      <c r="D2" s="11"/>
      <c r="E2" s="11"/>
      <c r="F2" s="11"/>
      <c r="G2" s="11"/>
      <c r="I2" s="11"/>
      <c r="J2" s="11"/>
    </row>
    <row r="3" spans="1:10" ht="12.75">
      <c r="A3" s="9"/>
      <c r="B3" s="10"/>
      <c r="C3" s="10"/>
      <c r="D3" s="11"/>
      <c r="E3" s="11"/>
      <c r="F3" s="11"/>
      <c r="G3" s="11"/>
      <c r="H3" s="11"/>
      <c r="I3" s="11"/>
      <c r="J3" s="11"/>
    </row>
    <row r="4" spans="1:10" ht="25.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36.75" customHeight="1">
      <c r="A5" s="3" t="s">
        <v>10</v>
      </c>
      <c r="B5" s="13" t="s">
        <v>20</v>
      </c>
      <c r="C5" s="14"/>
      <c r="D5" s="7" t="s">
        <v>21</v>
      </c>
      <c r="E5" s="7">
        <v>16</v>
      </c>
      <c r="F5" s="28"/>
      <c r="G5" s="16"/>
      <c r="H5" s="36">
        <f>F5*G5+F5</f>
        <v>0</v>
      </c>
      <c r="I5" s="30">
        <f>F5*E5</f>
        <v>0</v>
      </c>
      <c r="J5" s="31">
        <f>I5*G5+I5</f>
        <v>0</v>
      </c>
    </row>
    <row r="6" spans="1:10" ht="28.5" customHeight="1">
      <c r="A6" s="3" t="s">
        <v>11</v>
      </c>
      <c r="B6" s="13" t="s">
        <v>17</v>
      </c>
      <c r="C6" s="14"/>
      <c r="D6" s="7" t="s">
        <v>16</v>
      </c>
      <c r="E6" s="7">
        <v>1</v>
      </c>
      <c r="F6" s="28"/>
      <c r="G6" s="16"/>
      <c r="H6" s="36">
        <f>F6*G6+F6</f>
        <v>0</v>
      </c>
      <c r="I6" s="30">
        <f>F6*E6</f>
        <v>0</v>
      </c>
      <c r="J6" s="31">
        <f>I6*G6+I6</f>
        <v>0</v>
      </c>
    </row>
    <row r="7" spans="1:10" ht="34.5" customHeight="1">
      <c r="A7" s="3" t="s">
        <v>12</v>
      </c>
      <c r="B7" s="13" t="s">
        <v>18</v>
      </c>
      <c r="C7" s="14"/>
      <c r="D7" s="7" t="s">
        <v>16</v>
      </c>
      <c r="E7" s="7">
        <v>30</v>
      </c>
      <c r="F7" s="29"/>
      <c r="G7" s="16"/>
      <c r="H7" s="36">
        <f>F7*G7+F7</f>
        <v>0</v>
      </c>
      <c r="I7" s="30">
        <f>F7*E7</f>
        <v>0</v>
      </c>
      <c r="J7" s="31">
        <f>I7*G7+I7</f>
        <v>0</v>
      </c>
    </row>
    <row r="8" spans="1:10" ht="33.75" customHeight="1">
      <c r="A8" s="3" t="s">
        <v>15</v>
      </c>
      <c r="B8" s="13" t="s">
        <v>19</v>
      </c>
      <c r="C8" s="14"/>
      <c r="D8" s="7" t="s">
        <v>16</v>
      </c>
      <c r="E8" s="7">
        <v>18</v>
      </c>
      <c r="F8" s="29"/>
      <c r="G8" s="16"/>
      <c r="H8" s="36">
        <f>F8*G8+F8</f>
        <v>0</v>
      </c>
      <c r="I8" s="33">
        <f>F8*E8</f>
        <v>0</v>
      </c>
      <c r="J8" s="34">
        <f>I8*G8+I8</f>
        <v>0</v>
      </c>
    </row>
    <row r="9" spans="1:10" ht="12.75">
      <c r="A9" s="3"/>
      <c r="B9" s="81" t="s">
        <v>13</v>
      </c>
      <c r="C9" s="82"/>
      <c r="D9" s="82"/>
      <c r="E9" s="82"/>
      <c r="F9" s="82"/>
      <c r="G9" s="82"/>
      <c r="H9" s="82"/>
      <c r="I9" s="37">
        <f>SUM(I5:I8)</f>
        <v>0</v>
      </c>
      <c r="J9" s="37">
        <f>SUM(J5:J8)</f>
        <v>0</v>
      </c>
    </row>
    <row r="10" spans="1:10" ht="12.75">
      <c r="A10" s="32"/>
      <c r="B10" s="5" t="s">
        <v>50</v>
      </c>
      <c r="C10" s="21"/>
      <c r="D10" s="21"/>
      <c r="E10" s="21"/>
      <c r="F10" s="22"/>
      <c r="G10" s="21"/>
      <c r="H10" s="35" t="s">
        <v>14</v>
      </c>
      <c r="I10" s="37">
        <f>J9-I9</f>
        <v>0</v>
      </c>
      <c r="J10" s="38"/>
    </row>
    <row r="12" spans="2:10" ht="12.75" customHeight="1">
      <c r="B12" s="80" t="s">
        <v>35</v>
      </c>
      <c r="C12" s="80"/>
      <c r="D12" s="80"/>
      <c r="E12" s="80"/>
      <c r="F12" s="80"/>
      <c r="G12" s="80"/>
      <c r="H12" s="80"/>
      <c r="I12" s="80"/>
      <c r="J12" s="80"/>
    </row>
    <row r="13" spans="1:10" ht="12.75">
      <c r="A13" s="8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2.75">
      <c r="A14" s="8"/>
      <c r="B14" s="6"/>
      <c r="C14" s="6"/>
      <c r="D14" s="6"/>
      <c r="E14" s="6"/>
      <c r="F14" s="6"/>
      <c r="G14" s="6"/>
      <c r="H14" s="6"/>
      <c r="I14" s="6"/>
      <c r="J14" s="6"/>
    </row>
    <row r="16" ht="12.75">
      <c r="B16" s="76" t="s">
        <v>44</v>
      </c>
    </row>
    <row r="17" spans="1:4" ht="12.75">
      <c r="A17" s="3" t="s">
        <v>0</v>
      </c>
      <c r="B17" s="3" t="s">
        <v>1</v>
      </c>
      <c r="C17" s="3" t="s">
        <v>3</v>
      </c>
      <c r="D17" s="3" t="s">
        <v>4</v>
      </c>
    </row>
    <row r="18" spans="1:4" ht="12.75">
      <c r="A18" s="3" t="s">
        <v>10</v>
      </c>
      <c r="B18" s="13" t="s">
        <v>20</v>
      </c>
      <c r="C18" s="7" t="s">
        <v>21</v>
      </c>
      <c r="D18" s="7">
        <v>16</v>
      </c>
    </row>
    <row r="19" spans="1:4" ht="12.75">
      <c r="A19" s="3" t="s">
        <v>11</v>
      </c>
      <c r="B19" s="13" t="s">
        <v>17</v>
      </c>
      <c r="C19" s="7" t="s">
        <v>16</v>
      </c>
      <c r="D19" s="7">
        <v>1</v>
      </c>
    </row>
    <row r="20" spans="1:4" ht="12.75">
      <c r="A20" s="3" t="s">
        <v>12</v>
      </c>
      <c r="B20" s="13" t="s">
        <v>18</v>
      </c>
      <c r="C20" s="7" t="s">
        <v>16</v>
      </c>
      <c r="D20" s="7">
        <v>14</v>
      </c>
    </row>
    <row r="21" spans="1:4" ht="12.75">
      <c r="A21" s="3" t="s">
        <v>15</v>
      </c>
      <c r="B21" s="13" t="s">
        <v>19</v>
      </c>
      <c r="C21" s="7" t="s">
        <v>16</v>
      </c>
      <c r="D21" s="7">
        <v>8</v>
      </c>
    </row>
  </sheetData>
  <mergeCells count="2">
    <mergeCell ref="B12:J13"/>
    <mergeCell ref="B9:H9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4">
      <selection activeCell="N5" sqref="N5"/>
    </sheetView>
  </sheetViews>
  <sheetFormatPr defaultColWidth="9.00390625" defaultRowHeight="12.75"/>
  <cols>
    <col min="1" max="1" width="4.00390625" style="1" customWidth="1"/>
    <col min="2" max="2" width="53.00390625" style="1" customWidth="1"/>
    <col min="3" max="3" width="11.875" style="1" customWidth="1"/>
    <col min="4" max="4" width="4.875" style="1" customWidth="1"/>
    <col min="5" max="5" width="4.75390625" style="1" bestFit="1" customWidth="1"/>
    <col min="6" max="6" width="10.25390625" style="1" customWidth="1"/>
    <col min="7" max="7" width="5.875" style="68" customWidth="1"/>
    <col min="8" max="8" width="11.375" style="1" customWidth="1"/>
    <col min="9" max="9" width="10.875" style="1" customWidth="1"/>
    <col min="10" max="10" width="11.875" style="1" customWidth="1"/>
    <col min="11" max="16384" width="9.125" style="1" customWidth="1"/>
  </cols>
  <sheetData>
    <row r="1" ht="12.75">
      <c r="I1" s="1" t="s">
        <v>48</v>
      </c>
    </row>
    <row r="2" spans="2:10" ht="15.75">
      <c r="B2" s="77" t="s">
        <v>49</v>
      </c>
      <c r="D2" s="46"/>
      <c r="E2" s="46"/>
      <c r="F2" s="56"/>
      <c r="I2" s="45"/>
      <c r="J2" s="45"/>
    </row>
    <row r="3" spans="1:9" ht="12.75">
      <c r="A3" s="8"/>
      <c r="B3" s="1" t="s">
        <v>29</v>
      </c>
      <c r="C3" s="47" t="s">
        <v>30</v>
      </c>
      <c r="D3" s="46"/>
      <c r="E3" s="46"/>
      <c r="G3" s="69"/>
      <c r="I3" s="48"/>
    </row>
    <row r="4" spans="1:10" ht="63.75">
      <c r="A4" s="57" t="s">
        <v>27</v>
      </c>
      <c r="B4" s="57" t="s">
        <v>28</v>
      </c>
      <c r="C4" s="57" t="s">
        <v>31</v>
      </c>
      <c r="D4" s="57" t="s">
        <v>32</v>
      </c>
      <c r="E4" s="57" t="s">
        <v>4</v>
      </c>
      <c r="F4" s="57" t="s">
        <v>22</v>
      </c>
      <c r="G4" s="70" t="s">
        <v>42</v>
      </c>
      <c r="H4" s="57" t="s">
        <v>23</v>
      </c>
      <c r="I4" s="57" t="s">
        <v>24</v>
      </c>
      <c r="J4" s="57" t="s">
        <v>25</v>
      </c>
    </row>
    <row r="5" spans="1:10" ht="173.25" customHeight="1">
      <c r="A5" s="58" t="s">
        <v>10</v>
      </c>
      <c r="B5" s="49" t="s">
        <v>38</v>
      </c>
      <c r="C5" s="50"/>
      <c r="D5" s="51" t="s">
        <v>16</v>
      </c>
      <c r="E5" s="51">
        <v>1</v>
      </c>
      <c r="F5" s="59"/>
      <c r="G5" s="60"/>
      <c r="H5" s="74">
        <f>F5*G5+F5</f>
        <v>0</v>
      </c>
      <c r="I5" s="74">
        <f>F5*E5</f>
        <v>0</v>
      </c>
      <c r="J5" s="74">
        <f>I5*G5+I5</f>
        <v>0</v>
      </c>
    </row>
    <row r="6" spans="1:10" ht="112.5" customHeight="1">
      <c r="A6" s="58" t="s">
        <v>11</v>
      </c>
      <c r="B6" s="52" t="s">
        <v>39</v>
      </c>
      <c r="C6" s="50"/>
      <c r="D6" s="51" t="s">
        <v>16</v>
      </c>
      <c r="E6" s="51">
        <v>3</v>
      </c>
      <c r="F6" s="61"/>
      <c r="G6" s="60"/>
      <c r="H6" s="74">
        <f>F6*G6+F6</f>
        <v>0</v>
      </c>
      <c r="I6" s="74">
        <f>F6*E6</f>
        <v>0</v>
      </c>
      <c r="J6" s="74">
        <f>I6*G6+I6</f>
        <v>0</v>
      </c>
    </row>
    <row r="7" spans="1:10" ht="102">
      <c r="A7" s="58" t="s">
        <v>12</v>
      </c>
      <c r="B7" s="53" t="s">
        <v>40</v>
      </c>
      <c r="C7" s="62"/>
      <c r="D7" s="62" t="s">
        <v>16</v>
      </c>
      <c r="E7" s="51">
        <v>3</v>
      </c>
      <c r="F7" s="61"/>
      <c r="G7" s="60"/>
      <c r="H7" s="74">
        <f>F7*G7+F7</f>
        <v>0</v>
      </c>
      <c r="I7" s="74">
        <f>F7*E7</f>
        <v>0</v>
      </c>
      <c r="J7" s="74">
        <f>I7*G7+I7</f>
        <v>0</v>
      </c>
    </row>
    <row r="8" spans="1:10" ht="140.25">
      <c r="A8" s="58" t="s">
        <v>15</v>
      </c>
      <c r="B8" s="42" t="s">
        <v>41</v>
      </c>
      <c r="C8" s="62"/>
      <c r="D8" s="62" t="s">
        <v>16</v>
      </c>
      <c r="E8" s="51">
        <v>3</v>
      </c>
      <c r="F8" s="61"/>
      <c r="G8" s="60"/>
      <c r="H8" s="74">
        <f>F8*G8+F8</f>
        <v>0</v>
      </c>
      <c r="I8" s="74">
        <f>F8*E8</f>
        <v>0</v>
      </c>
      <c r="J8" s="74">
        <f>I8*G8+I8</f>
        <v>0</v>
      </c>
    </row>
    <row r="9" spans="1:10" ht="12.75">
      <c r="A9" s="43"/>
      <c r="B9" s="86" t="s">
        <v>34</v>
      </c>
      <c r="C9" s="87"/>
      <c r="D9" s="87"/>
      <c r="E9" s="87"/>
      <c r="F9" s="87"/>
      <c r="G9" s="87"/>
      <c r="H9" s="88"/>
      <c r="I9" s="64">
        <f>SUM(I5:I8)</f>
        <v>0</v>
      </c>
      <c r="J9" s="64">
        <f>SUM(J5:J8)</f>
        <v>0</v>
      </c>
    </row>
    <row r="10" spans="1:10" ht="12.75">
      <c r="A10" s="67"/>
      <c r="B10" s="66"/>
      <c r="C10" s="66"/>
      <c r="D10" s="66"/>
      <c r="E10" s="66"/>
      <c r="F10" s="43"/>
      <c r="G10" s="71"/>
      <c r="H10" s="63" t="s">
        <v>43</v>
      </c>
      <c r="I10" s="75">
        <f>J9-I9</f>
        <v>0</v>
      </c>
      <c r="J10" s="73"/>
    </row>
    <row r="11" spans="1:10" ht="12.75">
      <c r="A11" s="84" t="s">
        <v>33</v>
      </c>
      <c r="B11" s="84"/>
      <c r="C11" s="84"/>
      <c r="D11" s="84"/>
      <c r="E11" s="84"/>
      <c r="F11" s="85"/>
      <c r="G11" s="85"/>
      <c r="H11" s="85"/>
      <c r="I11" s="54"/>
      <c r="J11" s="54"/>
    </row>
    <row r="12" spans="1:10" ht="12.75">
      <c r="A12" s="55"/>
      <c r="B12" s="46"/>
      <c r="C12" s="44"/>
      <c r="D12" s="46"/>
      <c r="E12" s="46"/>
      <c r="F12" s="46"/>
      <c r="G12" s="72"/>
      <c r="H12" s="46"/>
      <c r="I12" s="46"/>
      <c r="J12" s="46"/>
    </row>
    <row r="13" spans="1:10" ht="12.75">
      <c r="A13" s="65"/>
      <c r="B13" s="80" t="s">
        <v>35</v>
      </c>
      <c r="C13" s="80"/>
      <c r="D13" s="80"/>
      <c r="E13" s="80"/>
      <c r="F13" s="80"/>
      <c r="G13" s="80"/>
      <c r="H13" s="80"/>
      <c r="I13" s="80"/>
      <c r="J13" s="80"/>
    </row>
    <row r="14" spans="1:10" ht="12.75">
      <c r="A14" s="65"/>
      <c r="B14" s="80"/>
      <c r="C14" s="80"/>
      <c r="D14" s="80"/>
      <c r="E14" s="80"/>
      <c r="F14" s="80"/>
      <c r="G14" s="80"/>
      <c r="H14" s="80"/>
      <c r="I14" s="80"/>
      <c r="J14" s="80"/>
    </row>
  </sheetData>
  <mergeCells count="3">
    <mergeCell ref="B13:J14"/>
    <mergeCell ref="A11:H11"/>
    <mergeCell ref="B9:H9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agnieszka.ciolczyk</cp:lastModifiedBy>
  <cp:lastPrinted>2016-01-07T07:41:19Z</cp:lastPrinted>
  <dcterms:created xsi:type="dcterms:W3CDTF">1997-02-26T13:46:56Z</dcterms:created>
  <dcterms:modified xsi:type="dcterms:W3CDTF">2016-01-07T11:56:51Z</dcterms:modified>
  <cp:category/>
  <cp:version/>
  <cp:contentType/>
  <cp:contentStatus/>
</cp:coreProperties>
</file>