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<sst xmlns="http://schemas.openxmlformats.org/spreadsheetml/2006/main" count="77" uniqueCount="45">
  <si>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Lp</t>
  </si>
  <si>
    <t>Opis produktu</t>
  </si>
  <si>
    <t>jm</t>
  </si>
  <si>
    <t>kod katalogowy nazwa,producent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</si>
  <si>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</si>
  <si>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</si>
  <si>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</si>
  <si>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</si>
  <si>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</si>
  <si>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</si>
  <si>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</si>
  <si>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Zestaw opatrunkowy mały M: 1opatrunek piankowy (gąbka) 10 x 7,5 x 3cm,  1folia samoprzylepna 34 x 32cm, 1kopuła ssąca (nasadka) z przewodemłączącym Idren 2m) i klamrą, końcówka drenu w kształcie koła, wykonany z silikonu, dwuświatłowy, drugi koniec złączkaz integralnym łącznikiem, 1papierowa linijka</t>
  </si>
  <si>
    <t>zestaw</t>
  </si>
  <si>
    <t>33.14.11.16-6</t>
  </si>
  <si>
    <t>Zbiornik na wydzielinę 400ml: zbiornik z wbudowanym filtrempowietrza,  filtrem węglowym i środkiem żelującym, mocowany do tylnej lub bocznej ściany urządzenia, redukcja dyskomfortu pacjanta mobilnego poruszającego się po oddziale z urządzeniem (zbiornik pomiędzy urządzeniem, a pacjentem niewidoczny), zbiornik kompatybilny z zestawami opatrunkowymi,- jednostką pracującą w trybie ciągłym lub przerywanym, zakres podciśnienia 40-140mmHg lub 40-200mmHg</t>
  </si>
  <si>
    <t>szt</t>
  </si>
  <si>
    <t>33.14.00.00-3</t>
  </si>
  <si>
    <t>Razem</t>
  </si>
  <si>
    <t>urządzenia do terapii podciśnieniowej</t>
  </si>
  <si>
    <t>Jałowy opatrunek, koloru czarnego o wymiarach 18 x 12,5 x 3,2 cm, wykonany z siatkowego poliuretanu (PE ), o otwartych porach, duża zdolność odprowadzania płynów, zastosowanie powinno wspomagać tworzenie tkanki ziarninowej, stosowany w ranach zakażonych, skład: dren o przekroju pięciootworowym z zaciskiem do drenu 1 szt., folia samoprzylepna do opatrunku 2 szt.
Opakowanie 5 szt.</t>
  </si>
  <si>
    <t>op</t>
  </si>
  <si>
    <t>33.14.11.11-1</t>
  </si>
  <si>
    <t>Jednorazowy zbiornik do urządzenia, o pojemności 1000 ml, do gromadzenia wydzieliny z rany, z bakteriobójczy żelem , z dwoma hydrofobowymi filtrami z węglem aktywnym, filtrem antybakteryjnym, drenem, zaciskiem do drenu i złączem do podłączania do drenu Opakowanie 5szt</t>
  </si>
  <si>
    <t>31.14.00.00-3</t>
  </si>
  <si>
    <t>PA02-0</t>
  </si>
  <si>
    <t>PAKIET 2 akcesoria do terapii podciśnieniowej</t>
  </si>
  <si>
    <t xml:space="preserve">PAKIET 3 akcesoria do terapii podciśnieniowej z dzierżawą </t>
  </si>
  <si>
    <t>Dzierżawa urządzenia 1 do terapii podciśnieniowej</t>
  </si>
  <si>
    <t>Dzierżawa urządzenia 2 do terapii podciśnieniowej</t>
  </si>
  <si>
    <t>miesiąc</t>
  </si>
  <si>
    <t>Akcesoria pasujące do pompy będącej na wyposażeniu szpitala. Szpital posiada pompę model extriCare 2400</t>
  </si>
  <si>
    <t>PAKIET 1 Lampa do RTG</t>
  </si>
  <si>
    <t>33.11.10.00-1</t>
  </si>
  <si>
    <t>Termin realizacji:  do 7 dni od podpisania umowy</t>
  </si>
  <si>
    <t>załącznik 3.1 do SIWZ</t>
  </si>
  <si>
    <t>załącznik 3.2 do SIWZ</t>
  </si>
  <si>
    <t>załącznik 3.3 do SIWZ</t>
  </si>
  <si>
    <t>Lampa do RTG- szczegółowy opis zamówienia zawiera załącznik 3.1a do SIWZ</t>
  </si>
  <si>
    <t xml:space="preserve">Okres realizacji:  dostawy sukcesywne 12 miesięcy  od dnia podpisania umowy </t>
  </si>
  <si>
    <t>w tym vat:</t>
  </si>
  <si>
    <r>
      <t xml:space="preserve">Termin dostawy oferowany: …………………………(podać czas dostawy tj. jedną z opcji wymienionych w Rozdz. XV B SIWZ) </t>
    </r>
    <r>
      <rPr>
        <sz val="10"/>
        <rFont val="Arial Narrow"/>
        <family val="2"/>
      </rPr>
      <t>(dostawa towaru maksymalnie do 2 dni; dodatkowo termin dostawy podlega ocenie zgodnie z kryterium oceny ofert podanym w SIWZ. )</t>
    </r>
  </si>
  <si>
    <r>
      <t>Oferowany okres gwarancji: …………………………(podać okres w miesiącach) (</t>
    </r>
    <r>
      <rPr>
        <sz val="10"/>
        <rFont val="Times New Roman"/>
        <family val="1"/>
      </rPr>
      <t>minimalny okres gwarancji wynosi 12 miesięcy ; dodatkowo okres gwarancji podlega ocenie zgodnie z kryterium oceny ofert podanym w SIWZ. )</t>
    </r>
  </si>
  <si>
    <t>Nazwa oferowanego aparatu ………………………………………………Rok produkcji………………………………..</t>
  </si>
  <si>
    <t>Podać:</t>
  </si>
  <si>
    <t>Wartość urządzenia………………………………………………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</si>
</sst>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 Narrow"/>
      <family val="2"/>
    </font>
    <font>
      <sz val="10"/>
      <name val="Arial CE"/>
      <family val="0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9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9" fontId="3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22" sqref="D22"/>
    </sheetView>
  </sheetViews>
  <sheetFormatPr defaultColWidth="9.140625" defaultRowHeight="12.75"/>
  <cols>
    <col min="1" max="1" width="3.28125" style="1" customWidth="1"/>
    <col min="2" max="2" width="42.57421875" style="1" customWidth="1"/>
    <col min="3" max="3" width="7.28125" style="1" customWidth="1"/>
    <col min="4" max="4" width="15.421875" style="1" customWidth="1"/>
    <col min="5" max="5" width="5.140625" style="1" bestFit="1" customWidth="1"/>
    <col min="6" max="6" width="9.421875" style="1" customWidth="1"/>
    <col min="7" max="7" width="6.00390625" style="1" customWidth="1"/>
    <col min="8" max="8" width="9.28125" style="1" customWidth="1"/>
    <col min="9" max="9" width="9.57421875" style="1" customWidth="1"/>
    <col min="10" max="10" width="9.140625" style="1" customWidth="1"/>
    <col min="11" max="11" width="13.421875" style="1" customWidth="1"/>
    <col min="12" max="16384" width="9.140625" style="1" customWidth="1"/>
  </cols>
  <sheetData>
    <row r="1" ht="12.75">
      <c r="J1" s="1" t="s">
        <v>34</v>
      </c>
    </row>
    <row r="2" spans="1:11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25.5">
      <c r="A4" s="3" t="s">
        <v>0</v>
      </c>
      <c r="B4" s="23" t="s">
        <v>1</v>
      </c>
      <c r="C4" s="23" t="s">
        <v>2</v>
      </c>
      <c r="D4" s="24" t="s">
        <v>3</v>
      </c>
      <c r="E4" s="23" t="s">
        <v>4</v>
      </c>
      <c r="F4" s="24" t="s">
        <v>5</v>
      </c>
      <c r="G4" s="23" t="s">
        <v>6</v>
      </c>
      <c r="H4" s="24" t="s">
        <v>7</v>
      </c>
      <c r="I4" s="24" t="s">
        <v>8</v>
      </c>
      <c r="J4" s="24" t="s">
        <v>9</v>
      </c>
      <c r="K4" s="23" t="s">
        <v>10</v>
      </c>
    </row>
    <row r="5" spans="1:11" ht="25.5">
      <c r="A5" s="13">
        <v>1</v>
      </c>
      <c r="B5" s="25" t="s">
        <v>37</v>
      </c>
      <c r="C5" s="15" t="s">
        <v>15</v>
      </c>
      <c r="D5" s="15"/>
      <c r="E5" s="15">
        <v>1</v>
      </c>
      <c r="F5" s="14"/>
      <c r="G5" s="26"/>
      <c r="H5" s="14">
        <f>F5*G5+F5</f>
        <v>0</v>
      </c>
      <c r="I5" s="14">
        <f>F5*E5</f>
        <v>0</v>
      </c>
      <c r="J5" s="14">
        <f>I5*G5+I5</f>
        <v>0</v>
      </c>
      <c r="K5" s="15" t="s">
        <v>32</v>
      </c>
    </row>
    <row r="6" spans="1:11" ht="12.75">
      <c r="A6" s="13"/>
      <c r="B6" s="40" t="s">
        <v>17</v>
      </c>
      <c r="C6" s="41"/>
      <c r="D6" s="41"/>
      <c r="E6" s="41"/>
      <c r="F6" s="41"/>
      <c r="G6" s="41"/>
      <c r="H6" s="42"/>
      <c r="I6" s="14">
        <f>SUM(I5)</f>
        <v>0</v>
      </c>
      <c r="J6" s="14">
        <f>SUM(J5)</f>
        <v>0</v>
      </c>
      <c r="K6" s="15"/>
    </row>
    <row r="8" spans="2:9" ht="12.75">
      <c r="B8" s="18"/>
      <c r="C8" s="18"/>
      <c r="H8" s="1" t="s">
        <v>39</v>
      </c>
      <c r="I8" s="16">
        <f>J6-I6</f>
        <v>0</v>
      </c>
    </row>
    <row r="9" ht="12.75">
      <c r="B9" s="1" t="s">
        <v>33</v>
      </c>
    </row>
    <row r="10" spans="2:10" ht="12.75">
      <c r="B10" s="39" t="s">
        <v>41</v>
      </c>
      <c r="C10" s="39"/>
      <c r="D10" s="39"/>
      <c r="E10" s="39"/>
      <c r="F10" s="39"/>
      <c r="G10" s="39"/>
      <c r="H10" s="39"/>
      <c r="I10" s="39"/>
      <c r="J10" s="39"/>
    </row>
    <row r="11" spans="2:10" ht="12.75">
      <c r="B11" s="39"/>
      <c r="C11" s="39"/>
      <c r="D11" s="39"/>
      <c r="E11" s="39"/>
      <c r="F11" s="39"/>
      <c r="G11" s="39"/>
      <c r="H11" s="39"/>
      <c r="I11" s="39"/>
      <c r="J11" s="39"/>
    </row>
  </sheetData>
  <mergeCells count="3">
    <mergeCell ref="A2:K2"/>
    <mergeCell ref="B10:J11"/>
    <mergeCell ref="B6:H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D26" sqref="D26"/>
    </sheetView>
  </sheetViews>
  <sheetFormatPr defaultColWidth="9.140625" defaultRowHeight="12.75"/>
  <cols>
    <col min="1" max="1" width="4.8515625" style="2" customWidth="1"/>
    <col min="2" max="2" width="48.28125" style="2" customWidth="1"/>
    <col min="3" max="3" width="7.28125" style="2" customWidth="1"/>
    <col min="4" max="4" width="15.421875" style="2" customWidth="1"/>
    <col min="5" max="5" width="5.140625" style="2" bestFit="1" customWidth="1"/>
    <col min="6" max="6" width="9.421875" style="2" customWidth="1"/>
    <col min="7" max="7" width="6.00390625" style="2" customWidth="1"/>
    <col min="8" max="8" width="9.28125" style="2" customWidth="1"/>
    <col min="9" max="9" width="9.57421875" style="2" customWidth="1"/>
    <col min="10" max="10" width="9.140625" style="2" customWidth="1"/>
    <col min="11" max="11" width="13.57421875" style="2" customWidth="1"/>
    <col min="12" max="255" width="9.140625" style="2" customWidth="1"/>
    <col min="256" max="16384" width="11.5742187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 t="s">
        <v>35</v>
      </c>
      <c r="K1" s="1"/>
      <c r="L1" s="1"/>
      <c r="M1" s="1"/>
      <c r="N1" s="1"/>
      <c r="O1" s="1"/>
      <c r="P1" s="1"/>
      <c r="Q1" s="1"/>
    </row>
    <row r="2" spans="1:17" ht="15.7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5.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3" t="s">
        <v>10</v>
      </c>
      <c r="L4" s="1"/>
      <c r="M4" s="1"/>
      <c r="N4" s="1"/>
      <c r="O4" s="1"/>
      <c r="P4" s="1"/>
      <c r="Q4" s="1"/>
    </row>
    <row r="5" spans="1:17" ht="90.75" customHeight="1">
      <c r="A5" s="5">
        <v>1</v>
      </c>
      <c r="B5" s="6" t="s">
        <v>11</v>
      </c>
      <c r="C5" s="5" t="s">
        <v>12</v>
      </c>
      <c r="D5" s="5"/>
      <c r="E5" s="5">
        <v>120</v>
      </c>
      <c r="F5" s="7"/>
      <c r="G5" s="8"/>
      <c r="H5" s="7">
        <f>F5*G5+F5</f>
        <v>0</v>
      </c>
      <c r="I5" s="7">
        <f>F5*E5</f>
        <v>0</v>
      </c>
      <c r="J5" s="7">
        <f>I5*G5+I5</f>
        <v>0</v>
      </c>
      <c r="K5" s="5" t="s">
        <v>13</v>
      </c>
      <c r="L5" s="1"/>
      <c r="M5" s="1"/>
      <c r="N5" s="1"/>
      <c r="O5" s="1"/>
      <c r="P5" s="1"/>
      <c r="Q5" s="1"/>
    </row>
    <row r="6" spans="1:17" ht="150.75" customHeight="1">
      <c r="A6" s="5">
        <v>2</v>
      </c>
      <c r="B6" s="9" t="s">
        <v>14</v>
      </c>
      <c r="C6" s="10" t="s">
        <v>15</v>
      </c>
      <c r="D6" s="10"/>
      <c r="E6" s="10">
        <v>96</v>
      </c>
      <c r="F6" s="11"/>
      <c r="G6" s="12"/>
      <c r="H6" s="7">
        <f>F6*G6+F6</f>
        <v>0</v>
      </c>
      <c r="I6" s="7">
        <f>F6*E6</f>
        <v>0</v>
      </c>
      <c r="J6" s="7">
        <f>I6*G6+I6</f>
        <v>0</v>
      </c>
      <c r="K6" s="10" t="s">
        <v>16</v>
      </c>
      <c r="L6" s="1"/>
      <c r="M6" s="1"/>
      <c r="N6" s="1"/>
      <c r="O6" s="1"/>
      <c r="P6" s="1"/>
      <c r="Q6" s="1"/>
    </row>
    <row r="7" spans="1:17" ht="12.75">
      <c r="A7" s="13"/>
      <c r="B7" s="40" t="s">
        <v>17</v>
      </c>
      <c r="C7" s="44"/>
      <c r="D7" s="44"/>
      <c r="E7" s="44"/>
      <c r="F7" s="44"/>
      <c r="G7" s="44"/>
      <c r="H7" s="45"/>
      <c r="I7" s="14">
        <f>SUM(I5:I6)</f>
        <v>0</v>
      </c>
      <c r="J7" s="14">
        <f>SUM(J5:J6)</f>
        <v>0</v>
      </c>
      <c r="K7" s="15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1"/>
      <c r="C9" s="1"/>
      <c r="D9" s="1"/>
      <c r="E9" s="1"/>
      <c r="F9" s="1"/>
      <c r="G9" s="1"/>
      <c r="H9" s="1" t="s">
        <v>39</v>
      </c>
      <c r="I9" s="16">
        <f>J7-I7</f>
        <v>0</v>
      </c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7" t="s">
        <v>30</v>
      </c>
      <c r="C11" s="1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9" t="s">
        <v>38</v>
      </c>
      <c r="C13" s="20"/>
      <c r="D13" s="21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</row>
    <row r="14" spans="1:17" ht="12.75">
      <c r="A14" s="1"/>
      <c r="B14" s="43" t="s">
        <v>40</v>
      </c>
      <c r="C14" s="43"/>
      <c r="D14" s="43"/>
      <c r="E14" s="43"/>
      <c r="F14" s="43"/>
      <c r="G14" s="43"/>
      <c r="H14" s="43"/>
      <c r="I14" s="43"/>
      <c r="J14" s="43"/>
      <c r="K14" s="1"/>
      <c r="L14" s="1"/>
      <c r="M14" s="1"/>
      <c r="N14" s="1"/>
      <c r="O14" s="1"/>
      <c r="P14" s="1"/>
      <c r="Q14" s="1"/>
    </row>
    <row r="15" spans="1:17" ht="12.75">
      <c r="A15" s="1"/>
      <c r="B15" s="43"/>
      <c r="C15" s="43"/>
      <c r="D15" s="43"/>
      <c r="E15" s="43"/>
      <c r="F15" s="43"/>
      <c r="G15" s="43"/>
      <c r="H15" s="43"/>
      <c r="I15" s="43"/>
      <c r="J15" s="43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</sheetData>
  <sheetProtection selectLockedCells="1" selectUnlockedCells="1"/>
  <mergeCells count="3">
    <mergeCell ref="A2:K2"/>
    <mergeCell ref="B14:J15"/>
    <mergeCell ref="B7:H7"/>
  </mergeCells>
  <printOptions/>
  <pageMargins left="0.4" right="0.37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.7109375" style="29" customWidth="1"/>
    <col min="2" max="2" width="38.8515625" style="29" customWidth="1"/>
    <col min="3" max="3" width="6.57421875" style="29" bestFit="1" customWidth="1"/>
    <col min="4" max="4" width="15.57421875" style="29" customWidth="1"/>
    <col min="5" max="5" width="4.7109375" style="29" bestFit="1" customWidth="1"/>
    <col min="6" max="6" width="10.421875" style="29" customWidth="1"/>
    <col min="7" max="7" width="5.7109375" style="29" customWidth="1"/>
    <col min="8" max="8" width="11.00390625" style="29" customWidth="1"/>
    <col min="9" max="9" width="12.8515625" style="29" customWidth="1"/>
    <col min="10" max="10" width="12.57421875" style="29" customWidth="1"/>
    <col min="11" max="11" width="10.57421875" style="29" bestFit="1" customWidth="1"/>
    <col min="12" max="16384" width="11.57421875" style="29" customWidth="1"/>
  </cols>
  <sheetData>
    <row r="1" spans="1:23" ht="12.75">
      <c r="A1" s="28"/>
      <c r="B1" s="28"/>
      <c r="C1" s="28"/>
      <c r="D1" s="28"/>
      <c r="E1" s="28"/>
      <c r="F1" s="28"/>
      <c r="G1" s="28"/>
      <c r="H1" s="28"/>
      <c r="I1" s="28"/>
      <c r="J1" s="28" t="s">
        <v>36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.7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>
      <c r="A3" s="27"/>
      <c r="B3" s="35"/>
      <c r="C3" s="35"/>
      <c r="D3" s="35" t="s">
        <v>18</v>
      </c>
      <c r="E3" s="35"/>
      <c r="F3" s="35"/>
      <c r="G3" s="35"/>
      <c r="H3" s="35"/>
      <c r="I3" s="35"/>
      <c r="J3" s="35"/>
      <c r="K3" s="35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5.5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4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3" t="s">
        <v>10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37.25" customHeight="1">
      <c r="A6" s="3">
        <v>1</v>
      </c>
      <c r="B6" s="30" t="s">
        <v>19</v>
      </c>
      <c r="C6" s="3" t="s">
        <v>20</v>
      </c>
      <c r="D6" s="4"/>
      <c r="E6" s="3">
        <v>10</v>
      </c>
      <c r="F6" s="31"/>
      <c r="G6" s="36"/>
      <c r="H6" s="37">
        <f>F6*G6+F6</f>
        <v>0</v>
      </c>
      <c r="I6" s="37">
        <f>F6*E6</f>
        <v>0</v>
      </c>
      <c r="J6" s="37">
        <f>I6*G6+I6</f>
        <v>0</v>
      </c>
      <c r="K6" s="3" t="s">
        <v>21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99.75" customHeight="1">
      <c r="A7" s="3">
        <v>2</v>
      </c>
      <c r="B7" s="32" t="s">
        <v>22</v>
      </c>
      <c r="C7" s="3" t="s">
        <v>20</v>
      </c>
      <c r="D7" s="4"/>
      <c r="E7" s="3">
        <v>15</v>
      </c>
      <c r="F7" s="31"/>
      <c r="G7" s="36"/>
      <c r="H7" s="37">
        <f>F7*G7+F7</f>
        <v>0</v>
      </c>
      <c r="I7" s="37">
        <f>F7*E7</f>
        <v>0</v>
      </c>
      <c r="J7" s="37">
        <f>I7*G7+I7</f>
        <v>0</v>
      </c>
      <c r="K7" s="3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0.25" customHeight="1">
      <c r="A8" s="3">
        <v>3</v>
      </c>
      <c r="B8" s="33" t="s">
        <v>27</v>
      </c>
      <c r="C8" s="3" t="s">
        <v>29</v>
      </c>
      <c r="D8" s="4"/>
      <c r="E8" s="3">
        <v>12</v>
      </c>
      <c r="F8" s="31"/>
      <c r="G8" s="36"/>
      <c r="H8" s="37">
        <f>F8*G8+F8</f>
        <v>0</v>
      </c>
      <c r="I8" s="37">
        <f>F8*E8</f>
        <v>0</v>
      </c>
      <c r="J8" s="37">
        <f>I8*G8+I8</f>
        <v>0</v>
      </c>
      <c r="K8" s="3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4" customHeight="1">
      <c r="A9" s="3">
        <v>4</v>
      </c>
      <c r="B9" s="33" t="s">
        <v>28</v>
      </c>
      <c r="C9" s="3" t="s">
        <v>29</v>
      </c>
      <c r="D9" s="4"/>
      <c r="E9" s="3">
        <v>12</v>
      </c>
      <c r="F9" s="31"/>
      <c r="G9" s="36"/>
      <c r="H9" s="37">
        <f>F9*G9+F9</f>
        <v>0</v>
      </c>
      <c r="I9" s="37">
        <f>F9*E9</f>
        <v>0</v>
      </c>
      <c r="J9" s="37">
        <f>I9*G9+I9</f>
        <v>0</v>
      </c>
      <c r="K9" s="23" t="s">
        <v>24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2.75">
      <c r="A10" s="5"/>
      <c r="B10" s="46" t="s">
        <v>17</v>
      </c>
      <c r="C10" s="47"/>
      <c r="D10" s="47"/>
      <c r="E10" s="47"/>
      <c r="F10" s="47"/>
      <c r="G10" s="47"/>
      <c r="H10" s="47"/>
      <c r="I10" s="14">
        <f>SUM(I6:I9)</f>
        <v>0</v>
      </c>
      <c r="J10" s="14">
        <f>SUM(J6:J9)</f>
        <v>0</v>
      </c>
      <c r="K10" s="1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2.75">
      <c r="A11" s="28"/>
      <c r="B11" s="28"/>
      <c r="C11" s="28"/>
      <c r="D11" s="28"/>
      <c r="E11" s="28"/>
      <c r="F11" s="34"/>
      <c r="G11" s="34"/>
      <c r="H11" s="34"/>
      <c r="I11" s="34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2.75">
      <c r="A12" s="28"/>
      <c r="B12" s="28"/>
      <c r="C12" s="28"/>
      <c r="D12" s="28"/>
      <c r="E12" s="28"/>
      <c r="F12" s="34"/>
      <c r="G12" s="34"/>
      <c r="H12" s="34" t="s">
        <v>39</v>
      </c>
      <c r="I12" s="34">
        <f>J10-I10</f>
        <v>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2.75">
      <c r="A13" s="28"/>
      <c r="B13" s="19" t="s">
        <v>38</v>
      </c>
      <c r="C13" s="20"/>
      <c r="D13" s="21"/>
      <c r="E13" s="22"/>
      <c r="F13" s="22"/>
      <c r="G13" s="22"/>
      <c r="H13" s="22"/>
      <c r="I13" s="22"/>
      <c r="J13" s="2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2.75">
      <c r="A14" s="28"/>
      <c r="B14" s="43" t="s">
        <v>40</v>
      </c>
      <c r="C14" s="43"/>
      <c r="D14" s="43"/>
      <c r="E14" s="43"/>
      <c r="F14" s="43"/>
      <c r="G14" s="43"/>
      <c r="H14" s="43"/>
      <c r="I14" s="43"/>
      <c r="J14" s="4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2.75">
      <c r="A15" s="28"/>
      <c r="B15" s="43"/>
      <c r="C15" s="43"/>
      <c r="D15" s="43"/>
      <c r="E15" s="43"/>
      <c r="F15" s="43"/>
      <c r="G15" s="43"/>
      <c r="H15" s="43"/>
      <c r="I15" s="43"/>
      <c r="J15" s="43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2.75">
      <c r="A17" s="28" t="s">
        <v>43</v>
      </c>
      <c r="B17" s="28" t="s">
        <v>42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2.75">
      <c r="A18" s="28"/>
      <c r="B18" s="28" t="s">
        <v>44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</sheetData>
  <sheetProtection selectLockedCells="1" selectUnlockedCells="1"/>
  <mergeCells count="3">
    <mergeCell ref="A2:K2"/>
    <mergeCell ref="B14:J15"/>
    <mergeCell ref="B10:H10"/>
  </mergeCells>
  <printOptions/>
  <pageMargins left="0.2902777777777778" right="0.2722222222222222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agnieszka.ciolczyk</cp:lastModifiedBy>
  <cp:lastPrinted>2015-11-12T11:03:44Z</cp:lastPrinted>
  <dcterms:modified xsi:type="dcterms:W3CDTF">2015-11-12T13:50:05Z</dcterms:modified>
  <cp:category/>
  <cp:version/>
  <cp:contentType/>
  <cp:contentStatus/>
</cp:coreProperties>
</file>